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IFRS 15" sheetId="1" r:id="rId1"/>
    <sheet name="Výsledkovka, Investice - konsol" sheetId="2" r:id="rId2"/>
    <sheet name="Regionální rozdělení" sheetId="3" r:id="rId3"/>
    <sheet name="CZ F+M Výnosy" sheetId="4" r:id="rId4"/>
    <sheet name="Náklady - konsol" sheetId="5" r:id="rId5"/>
    <sheet name="Rozvaha - konsol" sheetId="6" r:id="rId6"/>
    <sheet name="Peněžní toky - konsol" sheetId="7" r:id="rId7"/>
    <sheet name="Provozní" sheetId="8" r:id="rId8"/>
    <sheet name="Provozní čtvrtletně" sheetId="9" r:id="rId9"/>
  </sheets>
  <definedNames>
    <definedName name="_xlfn.IFERROR" hidden="1">#NAME?</definedName>
    <definedName name="_xlnm.Print_Area" localSheetId="3">'CZ F+M Výnosy'!$A$1:$M$35</definedName>
    <definedName name="_xlnm.Print_Area" localSheetId="0">'IFRS 15'!$A$1:$I$30</definedName>
    <definedName name="_xlnm.Print_Area" localSheetId="4">'Náklady - konsol'!$A$1:$M$28</definedName>
    <definedName name="_xlnm.Print_Area" localSheetId="6">'Peněžní toky - konsol'!$A$1:$K$50</definedName>
    <definedName name="_xlnm.Print_Area" localSheetId="7">'Provozní'!$A$1:$I$58</definedName>
    <definedName name="_xlnm.Print_Area" localSheetId="8">'Provozní čtvrtletně'!$A$1:$H$55</definedName>
    <definedName name="_xlnm.Print_Area" localSheetId="2">'Regionální rozdělení'!$A$1:$M$34</definedName>
    <definedName name="_xlnm.Print_Area" localSheetId="5">'Rozvaha - konsol'!$A$1:$F$41</definedName>
    <definedName name="_xlnm.Print_Area" localSheetId="1">'Výsledkovka, Investice - konsol'!$A$1:$M$35</definedName>
    <definedName name="Z_EC993CD0_DA58_457D_9026_FC2D07EC1DCA_.wvu.PrintArea" localSheetId="3" hidden="1">'CZ F+M Výnosy'!$A$1:$M$35</definedName>
    <definedName name="Z_EC993CD0_DA58_457D_9026_FC2D07EC1DCA_.wvu.PrintArea" localSheetId="0" hidden="1">'IFRS 15'!$A$1:$G$30</definedName>
    <definedName name="Z_EC993CD0_DA58_457D_9026_FC2D07EC1DCA_.wvu.PrintArea" localSheetId="4" hidden="1">'Náklady - konsol'!$A$1:$M$28</definedName>
    <definedName name="Z_EC993CD0_DA58_457D_9026_FC2D07EC1DCA_.wvu.PrintArea" localSheetId="6" hidden="1">'Peněžní toky - konsol'!$A$1:$G$42</definedName>
    <definedName name="Z_EC993CD0_DA58_457D_9026_FC2D07EC1DCA_.wvu.PrintArea" localSheetId="7" hidden="1">'Provozní'!$A$1:$I$58</definedName>
    <definedName name="Z_EC993CD0_DA58_457D_9026_FC2D07EC1DCA_.wvu.PrintArea" localSheetId="8" hidden="1">'Provozní čtvrtletně'!$A$1:$B$55</definedName>
    <definedName name="Z_EC993CD0_DA58_457D_9026_FC2D07EC1DCA_.wvu.PrintArea" localSheetId="2" hidden="1">'Regionální rozdělení'!$A$1:$M$34</definedName>
    <definedName name="Z_EC993CD0_DA58_457D_9026_FC2D07EC1DCA_.wvu.PrintArea" localSheetId="5" hidden="1">'Rozvaha - konsol'!$A$1:$F$41</definedName>
    <definedName name="Z_EC993CD0_DA58_457D_9026_FC2D07EC1DCA_.wvu.PrintArea" localSheetId="1" hidden="1">'Výsledkovka, Investice - konsol'!$A$1:$H$35</definedName>
    <definedName name="Z_EC993CD0_DA58_457D_9026_FC2D07EC1DCA_.wvu.Rows" localSheetId="6" hidden="1">'Peněžní toky - konsol'!#REF!,'Peněžní toky - konsol'!$24:$24,'Peněžní toky - konsol'!#REF!</definedName>
    <definedName name="Z_EC993CD0_DA58_457D_9026_FC2D07EC1DCA_.wvu.Rows" localSheetId="5" hidden="1">'Rozvaha - konsol'!#REF!,'Rozvaha - konsol'!$22:$22,'Rozvaha - konsol'!#REF!</definedName>
  </definedNames>
  <calcPr fullCalcOnLoad="1"/>
</workbook>
</file>

<file path=xl/sharedStrings.xml><?xml version="1.0" encoding="utf-8"?>
<sst xmlns="http://schemas.openxmlformats.org/spreadsheetml/2006/main" count="353" uniqueCount="216">
  <si>
    <t xml:space="preserve">_ _ _ _ _ </t>
  </si>
  <si>
    <t>ICT</t>
  </si>
  <si>
    <t>O2 Slovakia</t>
  </si>
  <si>
    <t>EBITDA</t>
  </si>
  <si>
    <t>Marketing</t>
  </si>
  <si>
    <t>Údaje v tomto souboru jsou informativního charakteru. Ačkoliv se O2 Czech Republic a.s. snaží poskytnout všechny informace přesně, nepřijímá žádnou odpovědnost za chybu v tisku či další chyby v tomto souboru.</t>
  </si>
  <si>
    <t>Všechny finanční údaje jsou v milionech Kč, pokud není uvedeno jinak.</t>
  </si>
  <si>
    <t>Výsledky jsou prezentovány podle Mezinárodních standardů účetního výkaznictví. Všechny výsledky jsou konsolidované, pokud není uvedeno jinak.</t>
  </si>
  <si>
    <t>Výsledky segmentu pevných linek a mobilního segmentu v České republice jsou vykázány bez zahrnutí vzájemných vztahů mezi těmito segmenty .</t>
  </si>
  <si>
    <t>KONSOLIDOVANÝ VÝKAZ ZISKŮ A ZTRÁT</t>
  </si>
  <si>
    <t>Provozní výnosy</t>
  </si>
  <si>
    <t>Neprovozní výnosy</t>
  </si>
  <si>
    <t>Výnosy</t>
  </si>
  <si>
    <t>Aktivace dlouhodobého majetku</t>
  </si>
  <si>
    <t>Náklady na prodej</t>
  </si>
  <si>
    <t>Provozní náklady</t>
  </si>
  <si>
    <r>
      <t>Ostatní provozní výnosy/(náklady)</t>
    </r>
    <r>
      <rPr>
        <vertAlign val="superscript"/>
        <sz val="10"/>
        <color indexed="18"/>
        <rFont val="Arial"/>
        <family val="2"/>
      </rPr>
      <t xml:space="preserve"> 1)</t>
    </r>
  </si>
  <si>
    <r>
      <t xml:space="preserve">EBITDA marže </t>
    </r>
    <r>
      <rPr>
        <b/>
        <i/>
        <vertAlign val="superscript"/>
        <sz val="10"/>
        <color indexed="18"/>
        <rFont val="Arial"/>
        <family val="2"/>
      </rPr>
      <t>2)</t>
    </r>
  </si>
  <si>
    <t>Snížení hodnoty aktiv</t>
  </si>
  <si>
    <t>Provozní hospodářský výsledek</t>
  </si>
  <si>
    <t>Čisté finanční zisky (ztráty)</t>
  </si>
  <si>
    <t>Podíl na hospodářském výsledku v joint venture</t>
  </si>
  <si>
    <t>Hospodářský výsledek před zdaněním</t>
  </si>
  <si>
    <t>Daň z příjmu</t>
  </si>
  <si>
    <t>Hospodářský výsledek po zdanění</t>
  </si>
  <si>
    <t>VÝNOSY - Fixní segment v ČR</t>
  </si>
  <si>
    <t>Výnosy ze služeb</t>
  </si>
  <si>
    <t>Hlas</t>
  </si>
  <si>
    <t>Datové služby</t>
  </si>
  <si>
    <r>
      <t xml:space="preserve">Ostatní fixní </t>
    </r>
    <r>
      <rPr>
        <vertAlign val="superscript"/>
        <sz val="10"/>
        <color indexed="18"/>
        <rFont val="Arial"/>
        <family val="2"/>
      </rPr>
      <t>2)</t>
    </r>
  </si>
  <si>
    <t>Výnosy z prodeje zařízení</t>
  </si>
  <si>
    <t>Celkové provozní výnosy</t>
  </si>
  <si>
    <t>VÝNOSY - Mobilní segment v ČR</t>
  </si>
  <si>
    <t>Mobilní originace</t>
  </si>
  <si>
    <r>
      <t xml:space="preserve">Hlasové služby </t>
    </r>
    <r>
      <rPr>
        <vertAlign val="superscript"/>
        <sz val="10"/>
        <color indexed="18"/>
        <rFont val="Arial"/>
        <family val="2"/>
      </rPr>
      <t>1)</t>
    </r>
  </si>
  <si>
    <r>
      <t xml:space="preserve">SMS &amp; MMS </t>
    </r>
    <r>
      <rPr>
        <vertAlign val="superscript"/>
        <sz val="10"/>
        <color indexed="18"/>
        <rFont val="Arial"/>
        <family val="2"/>
      </rPr>
      <t>1)</t>
    </r>
  </si>
  <si>
    <r>
      <t xml:space="preserve">Internet &amp; Data (mimo SMS &amp; MMS) </t>
    </r>
    <r>
      <rPr>
        <vertAlign val="superscript"/>
        <sz val="10"/>
        <color indexed="18"/>
        <rFont val="Arial"/>
        <family val="2"/>
      </rPr>
      <t>2)</t>
    </r>
  </si>
  <si>
    <r>
      <t xml:space="preserve">Mobilní terminace </t>
    </r>
    <r>
      <rPr>
        <vertAlign val="superscript"/>
        <sz val="10"/>
        <color indexed="18"/>
        <rFont val="Arial"/>
        <family val="2"/>
      </rPr>
      <t>3)</t>
    </r>
  </si>
  <si>
    <t>Komerční náklady</t>
  </si>
  <si>
    <t>Mobilní hardware a ostatní náklady</t>
  </si>
  <si>
    <t>Fixní hardware a ostatní náklady</t>
  </si>
  <si>
    <t>Provize</t>
  </si>
  <si>
    <t>Externí služby</t>
  </si>
  <si>
    <t>Náklady na údržbu sítí a IT</t>
  </si>
  <si>
    <t>Nájemné a náklady na provoz budov a vozidel</t>
  </si>
  <si>
    <t xml:space="preserve">Spotřeba energie </t>
  </si>
  <si>
    <t>KONSOLIDOVANÁ ROZVAHA</t>
  </si>
  <si>
    <t>Dlouhodobá aktiva</t>
  </si>
  <si>
    <t>Nehmotná aktiva</t>
  </si>
  <si>
    <t>Pozemky, budovy a zařízení</t>
  </si>
  <si>
    <t>Běžná aktiva</t>
  </si>
  <si>
    <t>Zásoby</t>
  </si>
  <si>
    <t>Pohledávky z obchodního styku a jiné pohledávky</t>
  </si>
  <si>
    <t>Peníze a peněžní ekvivalenty</t>
  </si>
  <si>
    <t>Základní kapitál</t>
  </si>
  <si>
    <t>Vlastní akcie</t>
  </si>
  <si>
    <t>Emisní ážio</t>
  </si>
  <si>
    <t>Nerozdělený zisk a ostatní fondy</t>
  </si>
  <si>
    <t>Dlouhodobé závazky</t>
  </si>
  <si>
    <t>Dlouhodobé finanční závazky</t>
  </si>
  <si>
    <t>Odložený daňový závazek</t>
  </si>
  <si>
    <t>Dlouhodobé rezervy</t>
  </si>
  <si>
    <t>Ostatní dlouhodobé závazky</t>
  </si>
  <si>
    <t>Běžné závazky</t>
  </si>
  <si>
    <t>Krátkodobé finanční závazky</t>
  </si>
  <si>
    <t>Obchodní a jiné závazky</t>
  </si>
  <si>
    <t>Splatný daňový závazek</t>
  </si>
  <si>
    <t>Krátkodobé rezervy</t>
  </si>
  <si>
    <t>Vlastní kapitál a závazky celkem</t>
  </si>
  <si>
    <t>Aktiva celkem</t>
  </si>
  <si>
    <t>PROVOZNÍ DATA - Segment pevných linek v ČR</t>
  </si>
  <si>
    <r>
      <t xml:space="preserve">Pevné hlasové linky </t>
    </r>
    <r>
      <rPr>
        <b/>
        <vertAlign val="superscript"/>
        <sz val="10"/>
        <color indexed="18"/>
        <rFont val="Arial"/>
        <family val="2"/>
      </rPr>
      <t>1)</t>
    </r>
  </si>
  <si>
    <t>PROVOZNÍ DATA - Mobilní segment v ČR</t>
  </si>
  <si>
    <t xml:space="preserve">Zákazníci smluvních služeb </t>
  </si>
  <si>
    <t>Zákazníci předplacených služeb</t>
  </si>
  <si>
    <t xml:space="preserve">Míra odchodu zákazníků (měsíční průměr) </t>
  </si>
  <si>
    <t xml:space="preserve">Prům. měs. výnos na zák. smluvních služeb (v Kč) </t>
  </si>
  <si>
    <t>Prům. měs. výnos na zák. předplacených služeb (v Kč)</t>
  </si>
  <si>
    <t>Celkový počet poslaných SMS (x 1 000 000)</t>
  </si>
  <si>
    <t>PROVOZNÍ DATA - Mobilní segment na Slovensku</t>
  </si>
  <si>
    <t>Zákazníci smluvních služeb</t>
  </si>
  <si>
    <t>Počet zaměstnanců skupiny (na konci období)</t>
  </si>
  <si>
    <t>Skupina celkem</t>
  </si>
  <si>
    <r>
      <t xml:space="preserve">xDSL linky </t>
    </r>
    <r>
      <rPr>
        <b/>
        <vertAlign val="superscript"/>
        <sz val="10"/>
        <color indexed="18"/>
        <rFont val="Arial"/>
        <family val="2"/>
      </rPr>
      <t>2)</t>
    </r>
  </si>
  <si>
    <t>O2 Family</t>
  </si>
  <si>
    <t>O2 IT Services</t>
  </si>
  <si>
    <t>Celkové náklady</t>
  </si>
  <si>
    <t>CELKOVÉ KONSOLIDOVANÉ NÁKLADY</t>
  </si>
  <si>
    <t>Podíl zákazníků smluvních služeb</t>
  </si>
  <si>
    <t>Fixní</t>
  </si>
  <si>
    <t>Mobilní</t>
  </si>
  <si>
    <t>EBITDA marže</t>
  </si>
  <si>
    <t>Investice</t>
  </si>
  <si>
    <t xml:space="preserve">KONSOLIDOVANÝ VÝKAZ PENĚŽNÍCH TOKŮ </t>
  </si>
  <si>
    <t>Zisk před zdaněním</t>
  </si>
  <si>
    <t>Úpravy o nepeněžní položky:</t>
  </si>
  <si>
    <t xml:space="preserve">Odpisy budov a zařízení </t>
  </si>
  <si>
    <t>Odpisy nehmotných aktiv</t>
  </si>
  <si>
    <t>Ostatní</t>
  </si>
  <si>
    <t>Peněžní toky z provozní činnosti před změnou provozního kapitálu</t>
  </si>
  <si>
    <t>Změna provozního kapitálu</t>
  </si>
  <si>
    <t xml:space="preserve">Peněžní toky z provozní činnosti </t>
  </si>
  <si>
    <t xml:space="preserve">Zaplacené úroky </t>
  </si>
  <si>
    <t>Přijaté úroky</t>
  </si>
  <si>
    <t xml:space="preserve">Zaplacená daň z příjmů </t>
  </si>
  <si>
    <t>Čisté peněžní toky z provozní činnosti</t>
  </si>
  <si>
    <t>Peněžní toky z investiční činnosti</t>
  </si>
  <si>
    <t>Pořízení dlouhodobého hmotného majetku</t>
  </si>
  <si>
    <t>Pořízení dlouhodobého nehmotného majetku</t>
  </si>
  <si>
    <t>Pořízení vlastních akcií</t>
  </si>
  <si>
    <t xml:space="preserve">Ostatní </t>
  </si>
  <si>
    <t>Čisté peněžní toky z investiční činnosti</t>
  </si>
  <si>
    <t>Peněžní toky z finanční činnosti</t>
  </si>
  <si>
    <t>Čerpání úvěrů</t>
  </si>
  <si>
    <t xml:space="preserve">Splátky úvěrů </t>
  </si>
  <si>
    <t>Dividenda vyplacená</t>
  </si>
  <si>
    <t>Čisté peněžní toky z finanční činnosti</t>
  </si>
  <si>
    <t>Čisté zvýšení /snížení stavu peněz a peněžních ekvivalentů</t>
  </si>
  <si>
    <t>Vliv pohybu měnových kurzů na stav peněz a peněžních ekvivalentů</t>
  </si>
  <si>
    <t>Snížení/zvýšení stavu zásob</t>
  </si>
  <si>
    <t>Výnosy z prodeje dlouhodobého majetku</t>
  </si>
  <si>
    <r>
      <t>Volné hotovostní toky</t>
    </r>
    <r>
      <rPr>
        <b/>
        <vertAlign val="superscript"/>
        <sz val="10"/>
        <color indexed="18"/>
        <rFont val="Arial"/>
        <family val="2"/>
      </rPr>
      <t>1)</t>
    </r>
  </si>
  <si>
    <r>
      <t>2)</t>
    </r>
    <r>
      <rPr>
        <sz val="9"/>
        <color indexed="18"/>
        <rFont val="Arial"/>
        <family val="2"/>
      </rPr>
      <t xml:space="preserve"> EBITDA marže = EBITDA / Provozní výnosy</t>
    </r>
  </si>
  <si>
    <r>
      <t>1)</t>
    </r>
    <r>
      <rPr>
        <sz val="9"/>
        <color indexed="18"/>
        <rFont val="Arial"/>
        <family val="2"/>
      </rPr>
      <t xml:space="preserve"> O2 Czech Republic, O2 IT Services, O2 Family, O2 TV a další</t>
    </r>
  </si>
  <si>
    <r>
      <t>1)</t>
    </r>
    <r>
      <rPr>
        <sz val="9"/>
        <color indexed="18"/>
        <rFont val="Arial"/>
        <family val="2"/>
      </rPr>
      <t xml:space="preserve"> xDSL, IPTV, Vytáčený internet, WiFi, včetně vysokorychlostních služeb obsahu</t>
    </r>
  </si>
  <si>
    <r>
      <t>2)</t>
    </r>
    <r>
      <rPr>
        <sz val="9"/>
        <color indexed="18"/>
        <rFont val="Arial"/>
        <family val="2"/>
      </rPr>
      <t xml:space="preserve"> Včetně pronájmu a oprav zařízení</t>
    </r>
  </si>
  <si>
    <r>
      <t>1)</t>
    </r>
    <r>
      <rPr>
        <sz val="9"/>
        <color indexed="18"/>
        <rFont val="Arial"/>
        <family val="2"/>
      </rPr>
      <t xml:space="preserve"> Měsíční poplatky, odchozí hovorné, odchozí (zahraniční) roaming</t>
    </r>
  </si>
  <si>
    <r>
      <t>2)</t>
    </r>
    <r>
      <rPr>
        <sz val="9"/>
        <color indexed="18"/>
        <rFont val="Arial"/>
        <family val="2"/>
      </rPr>
      <t xml:space="preserve"> Mobilní internet, internet v mobilu, ostatní datové služby a služby obsahu</t>
    </r>
  </si>
  <si>
    <r>
      <t>3)</t>
    </r>
    <r>
      <rPr>
        <sz val="9"/>
        <color indexed="18"/>
        <rFont val="Arial"/>
        <family val="2"/>
      </rPr>
      <t xml:space="preserve"> Hlas, SMS a MMS, Internet a Data</t>
    </r>
  </si>
  <si>
    <r>
      <t>1)</t>
    </r>
    <r>
      <rPr>
        <sz val="9"/>
        <color indexed="18"/>
        <rFont val="Arial"/>
        <family val="2"/>
      </rPr>
      <t xml:space="preserve"> Včetně nákladů souvisejících se subdodávkami, službami obsahu, telekomunikačními službami a ostatními náklady na prodej</t>
    </r>
  </si>
  <si>
    <r>
      <t>1)</t>
    </r>
    <r>
      <rPr>
        <sz val="9"/>
        <color indexed="18"/>
        <rFont val="Arial"/>
        <family val="2"/>
      </rPr>
      <t xml:space="preserve"> PSTN (včetně telefonních automatů) x1; ISDN2 x 2; ISDN30 x 30</t>
    </r>
  </si>
  <si>
    <r>
      <t xml:space="preserve">ČESKÁ REPUBLIKA </t>
    </r>
    <r>
      <rPr>
        <b/>
        <vertAlign val="superscript"/>
        <sz val="10"/>
        <color indexed="9"/>
        <rFont val="Arial"/>
        <family val="2"/>
      </rPr>
      <t>1)</t>
    </r>
  </si>
  <si>
    <r>
      <t xml:space="preserve">SLOVENSKO </t>
    </r>
    <r>
      <rPr>
        <b/>
        <vertAlign val="superscript"/>
        <sz val="10"/>
        <color indexed="9"/>
        <rFont val="Arial"/>
        <family val="2"/>
      </rPr>
      <t>1)</t>
    </r>
  </si>
  <si>
    <r>
      <t xml:space="preserve">Placená televize </t>
    </r>
    <r>
      <rPr>
        <b/>
        <vertAlign val="superscript"/>
        <sz val="10"/>
        <color indexed="18"/>
        <rFont val="Arial"/>
        <family val="2"/>
      </rPr>
      <t>3)</t>
    </r>
  </si>
  <si>
    <t>O2 Czech Republic</t>
  </si>
  <si>
    <r>
      <t xml:space="preserve">Internet a Televize </t>
    </r>
    <r>
      <rPr>
        <vertAlign val="superscript"/>
        <sz val="10"/>
        <color indexed="18"/>
        <rFont val="Arial"/>
        <family val="2"/>
      </rPr>
      <t>1)</t>
    </r>
  </si>
  <si>
    <t xml:space="preserve">Nekontrolní podíl </t>
  </si>
  <si>
    <r>
      <t>Osobní náklady</t>
    </r>
    <r>
      <rPr>
        <b/>
        <vertAlign val="superscript"/>
        <sz val="10"/>
        <color indexed="18"/>
        <rFont val="Arial"/>
        <family val="2"/>
      </rPr>
      <t>2)</t>
    </r>
  </si>
  <si>
    <r>
      <t>Ostatní externí náklady</t>
    </r>
    <r>
      <rPr>
        <vertAlign val="superscript"/>
        <sz val="10"/>
        <color indexed="18"/>
        <rFont val="Arial"/>
        <family val="2"/>
      </rPr>
      <t>3)</t>
    </r>
  </si>
  <si>
    <r>
      <t>1)</t>
    </r>
    <r>
      <rPr>
        <sz val="9"/>
        <color indexed="18"/>
        <rFont val="Arial"/>
        <family val="2"/>
      </rPr>
      <t xml:space="preserve"> Jednorázové výnosy/náklady (včetně nákladů na restrukturalizaci)</t>
    </r>
  </si>
  <si>
    <r>
      <t>2)</t>
    </r>
    <r>
      <rPr>
        <sz val="9"/>
        <color indexed="18"/>
        <rFont val="Arial"/>
        <family val="2"/>
      </rPr>
      <t xml:space="preserve"> Bez nákladů na restrukturalizaci</t>
    </r>
  </si>
  <si>
    <t>Náklady na prodej mobilních služeb</t>
  </si>
  <si>
    <t>Náklady na prodej fixních služeb</t>
  </si>
  <si>
    <t>Kč/EUR</t>
  </si>
  <si>
    <r>
      <t>1)</t>
    </r>
    <r>
      <rPr>
        <sz val="9"/>
        <color indexed="18"/>
        <rFont val="Arial"/>
        <family val="2"/>
      </rPr>
      <t xml:space="preserve">   Čisté peněžní toky z provozní činnosti plus Čisté peněžní toky z investiční činnosti</t>
    </r>
  </si>
  <si>
    <t>Vlastní kapitál přiřaditelný akcionářům mateřského podniku</t>
  </si>
  <si>
    <r>
      <t>1)</t>
    </r>
    <r>
      <rPr>
        <sz val="9"/>
        <color indexed="18"/>
        <rFont val="Arial"/>
        <family val="2"/>
      </rPr>
      <t xml:space="preserve"> O2 Slovakia, O2 Business Services</t>
    </r>
  </si>
  <si>
    <r>
      <t xml:space="preserve">Náklady na prodej služeb </t>
    </r>
    <r>
      <rPr>
        <b/>
        <vertAlign val="superscript"/>
        <sz val="10"/>
        <color indexed="18"/>
        <rFont val="Arial"/>
        <family val="2"/>
      </rPr>
      <t>1)</t>
    </r>
  </si>
  <si>
    <t>3Q 2017</t>
  </si>
  <si>
    <t>Peníze a peněžní ekvivalenty na začátku období</t>
  </si>
  <si>
    <t>Peníze a peněžní ekvivalenty na konci období</t>
  </si>
  <si>
    <t>4Q 2017</t>
  </si>
  <si>
    <t>Konsolidované investice</t>
  </si>
  <si>
    <t>ze služeb</t>
  </si>
  <si>
    <t>z prodeje zařízení</t>
  </si>
  <si>
    <t>1Q 2018</t>
  </si>
  <si>
    <t>Snížení hodnoty pohledávek</t>
  </si>
  <si>
    <r>
      <t>2)</t>
    </r>
    <r>
      <rPr>
        <sz val="9"/>
        <color indexed="18"/>
        <rFont val="Arial"/>
        <family val="2"/>
      </rPr>
      <t xml:space="preserve"> Včetně nákladů na vymáhání a inkaso pohledávek, call centra, poradenství a ostatní externí služby, daně jiné než daň z příjmu</t>
    </r>
  </si>
  <si>
    <t>Odložená daňová pohledávka</t>
  </si>
  <si>
    <t>Dlouhodobá smluvní aktiva</t>
  </si>
  <si>
    <t>Krátkodobá daňová pohledávka</t>
  </si>
  <si>
    <t>Krátkodobá smluvní aktiva</t>
  </si>
  <si>
    <t>Cenné papíry v ekvivalenci a ostatní dlouhodobá aktiva</t>
  </si>
  <si>
    <t>Přírůstkové náklady na získání smlouvy</t>
  </si>
  <si>
    <t>Dlouhodobé smluvní závazky</t>
  </si>
  <si>
    <t>Krátkodobé smluvní závazky</t>
  </si>
  <si>
    <t>Odpisy přírůstkových nákladů na získání smlouvy</t>
  </si>
  <si>
    <t>Finanční služby</t>
  </si>
  <si>
    <r>
      <t>Ostatní mobilní výnosy</t>
    </r>
    <r>
      <rPr>
        <vertAlign val="superscript"/>
        <sz val="10"/>
        <color indexed="18"/>
        <rFont val="Arial"/>
        <family val="2"/>
      </rPr>
      <t xml:space="preserve"> 4)</t>
    </r>
  </si>
  <si>
    <r>
      <t>4)</t>
    </r>
    <r>
      <rPr>
        <sz val="9"/>
        <color indexed="18"/>
        <rFont val="Arial"/>
        <family val="2"/>
      </rPr>
      <t xml:space="preserve"> Příchozí roaming, M2M</t>
    </r>
  </si>
  <si>
    <t>Zvýšení/(snížení) obchodních a jiných závazků</t>
  </si>
  <si>
    <t>Zvýšení/(snížení) smluvních závazků</t>
  </si>
  <si>
    <t>Zvýšení/(snížení) smluvních aktiv</t>
  </si>
  <si>
    <t>Zvýšení/(snížení) přírůstkových nákladů na získání smlouvy</t>
  </si>
  <si>
    <t>Zvýšení/(snížení) finančních závazků oceňovaných reálnou hodnotou prostřednictvím výsledku hospodaření</t>
  </si>
  <si>
    <t>Zvýšení/(snížení) pohledávek a ostatních aktiv</t>
  </si>
  <si>
    <t>Nový standard IFRS 15 - Výnosy ze smluv se zákazníky</t>
  </si>
  <si>
    <t>Konsolidované provozní výnosy</t>
  </si>
  <si>
    <t>provozní výnosy na Slovensku</t>
  </si>
  <si>
    <t>provozní fixní výnosy v České republice</t>
  </si>
  <si>
    <t>provozní mobilní výnosy v České republice</t>
  </si>
  <si>
    <t>Konsolidované komerční náklady</t>
  </si>
  <si>
    <t>z toho provize</t>
  </si>
  <si>
    <t>Konsolidované odpisy hmotných a nehmotných aktiv</t>
  </si>
  <si>
    <t>Konsolidovaný hospodářský výsledek po zdanění</t>
  </si>
  <si>
    <r>
      <t>2)</t>
    </r>
    <r>
      <rPr>
        <sz val="9"/>
        <color indexed="18"/>
        <rFont val="Arial"/>
        <family val="2"/>
      </rPr>
      <t xml:space="preserve"> ADSL a VDSL</t>
    </r>
  </si>
  <si>
    <t>Odpisy hmotných a nehmotných aktiv</t>
  </si>
  <si>
    <t>2Q 2018</t>
  </si>
  <si>
    <t>výnosy ze služeb</t>
  </si>
  <si>
    <t>výnosy z prodeje zařízení</t>
  </si>
  <si>
    <t>z toho odpisy přírůstkových nákladů na získání smlouvy</t>
  </si>
  <si>
    <t>Investice/Provozní výnosy</t>
  </si>
  <si>
    <r>
      <t>3)</t>
    </r>
    <r>
      <rPr>
        <sz val="9"/>
        <color indexed="18"/>
        <rFont val="Arial"/>
        <family val="2"/>
      </rPr>
      <t xml:space="preserve"> IPTV a OTT, včetně služby Multi (druhý set-top-box)</t>
    </r>
  </si>
  <si>
    <t>9M 2018</t>
  </si>
  <si>
    <t>3Q 2018</t>
  </si>
  <si>
    <t>9M 2017</t>
  </si>
  <si>
    <t xml:space="preserve">9M 2018 </t>
  </si>
  <si>
    <t>% změna 9M18/9M17</t>
  </si>
  <si>
    <t xml:space="preserve">3Q 2018 </t>
  </si>
  <si>
    <t>% změna 3Q18/3Q17</t>
  </si>
  <si>
    <t>Skupina O2 přijala k 1. lednu 2018, v souladu s Mezinárodními standardy účetního výkaznictví (IFRS), nový standard IFRS 15 - Výnosy ze smluv se zákazníky, a vykazuje podle něj své finanční výkazy za rok 2018. IFRS 15 stanovuje všeobecná pravidla pro určení zda, kolik a v jakém období vykazovat výnosy. Přijetí nového standardu má za následek významné změny v konsolidované účetní závěrce Skupiny, zejména pokud jde o časování uznání výnosů a ve vztahu k aktivaci nákladů na získání smluv se zákazníky.
Časování uznání výnosů a klasifikace výnosů Skupiny O2 jako poskytnuté služby nebo prodej zařízení jsou ovlivněny v důsledku alokace celkové transakční ceny smlouvy na více závazků k plnění. Vzhledem k současným obchodním modelům dochází při použití nového standardu k alokaci a vykázání větší části výnosů z prodeje zařízení dříve, oproti snížení budoucích výnosů z prodeje služeb. Nicméně celkové výnosy se za dobu trvání smlouvy nezmění.  
V souladu s novým standardem IFRS 15 jsou přírůstkové náklady na získání smluv se zákazníky (zejména provize externím obchodním kanálům) od 1. ledna 2018 kapitalizovány, zatímco do konce roku 2017 byly vykázány v rámci celkových provozních nákladů. Doba odepisování takto kapitalizovaných nákladů je stanovena na základě průměrné doby trvání vztahu se zákazníky dle jednotlivých zákaznických segmentů. Odpisy těchto nákladů se vykazují na řádku Odpisy hmotných a nehmotných aktiv (včetně odpisu přírůstkových nákladů na získání smlouvy) ve výkazu zisku a ztráty. V důsledku toho se provozní zisk EBITDA i odpisy zvýšily.      
Skupina O2 zvolila metodu kumulativního dopadu přechodu na nový standard IFRS 15 k 1. lednu 2018, což znamená, že kumulativní efekt nových pravidel byl vykázán jako úprava počátečního zůstatku vlastního kapitálu (nerozděleného zisku) k datu přechodu na nový standard. V důsledku rychlejšího uznání větší části výnosů než doposud a aktivace nákladů na získání smlouvy zaúčtovala Skupina O2 úpravu konsolidovaného vlastního kapitálu (očištěno o daňový efekt) k 1. lednu 2018 ve výši 627 milionů Kč.
Skupina O2 zveřejnila všechny požadované informace týkající se dopadu přijetí standardu IFRS 15, včetně odhadovaného dopadu a hlavních dotčených oblastí Skupiny O2 k datu přechodu na nový standard, ve své Výroční zprávě za rok 2017 (strana 70 až 73). Srovnatelné údaje za předchozí období nejsou upraveny. Tabulka níže ukazuje vybrané konsolidované finanční ukazatele (v mil. Kč) za prvních devět měsíců a třetí čtvrtletí 2018 tak, jak jsou vykázané podle nového standardu IFRS 15, a jak by byly vykázány bez něj:</t>
  </si>
  <si>
    <t>včetně IFRS 15</t>
  </si>
  <si>
    <t>bez IFRS 15</t>
  </si>
  <si>
    <t>n.m.</t>
  </si>
  <si>
    <r>
      <t xml:space="preserve">Počet aktivních zákazníků na konci období </t>
    </r>
    <r>
      <rPr>
        <b/>
        <vertAlign val="superscript"/>
        <sz val="10"/>
        <color indexed="18"/>
        <rFont val="Arial"/>
        <family val="2"/>
      </rPr>
      <t>4)</t>
    </r>
    <r>
      <rPr>
        <b/>
        <sz val="10"/>
        <color indexed="18"/>
        <rFont val="Arial"/>
        <family val="2"/>
      </rPr>
      <t xml:space="preserve"> (x 1000) </t>
    </r>
  </si>
  <si>
    <r>
      <t xml:space="preserve">Průměrný měsíční výnos na zákazníka (v Kč) </t>
    </r>
    <r>
      <rPr>
        <b/>
        <vertAlign val="superscript"/>
        <sz val="10"/>
        <color indexed="18"/>
        <rFont val="Arial"/>
        <family val="2"/>
      </rPr>
      <t>5)</t>
    </r>
    <r>
      <rPr>
        <b/>
        <sz val="10"/>
        <color indexed="18"/>
        <rFont val="Arial"/>
        <family val="2"/>
      </rPr>
      <t xml:space="preserve">  </t>
    </r>
  </si>
  <si>
    <r>
      <t>4)</t>
    </r>
    <r>
      <rPr>
        <sz val="9"/>
        <color indexed="18"/>
        <rFont val="Arial"/>
        <family val="2"/>
      </rPr>
      <t xml:space="preserve"> O2 CR reportuje počet aktivních mobilních zákazníků, což jsou ti, kteří generovali výnosy v posledních 3 měsících, zatímco konkurence reportuje registrované zákazníky, tj. zákazníky, kteří generovali výnosy v posledních 13 měsících   </t>
    </r>
  </si>
  <si>
    <r>
      <t xml:space="preserve">Průměrný měsíční výnos na zákazníka (v Kč) </t>
    </r>
    <r>
      <rPr>
        <b/>
        <vertAlign val="superscript"/>
        <sz val="10"/>
        <color indexed="18"/>
        <rFont val="Arial"/>
        <family val="2"/>
      </rPr>
      <t>6</t>
    </r>
    <r>
      <rPr>
        <b/>
        <vertAlign val="superscript"/>
        <sz val="10"/>
        <color indexed="18"/>
        <rFont val="Arial"/>
        <family val="2"/>
      </rPr>
      <t>)</t>
    </r>
    <r>
      <rPr>
        <b/>
        <sz val="10"/>
        <color indexed="18"/>
        <rFont val="Arial"/>
        <family val="2"/>
      </rPr>
      <t xml:space="preserve">  </t>
    </r>
  </si>
  <si>
    <r>
      <t xml:space="preserve">Celkový hlasový provoz (min. x 1 000 000) </t>
    </r>
    <r>
      <rPr>
        <b/>
        <vertAlign val="superscript"/>
        <sz val="10"/>
        <color indexed="18"/>
        <rFont val="Arial"/>
        <family val="2"/>
      </rPr>
      <t>7)</t>
    </r>
  </si>
  <si>
    <r>
      <t>Počet aktivních zákazníků na konci období</t>
    </r>
    <r>
      <rPr>
        <b/>
        <sz val="10"/>
        <color indexed="18"/>
        <rFont val="Arial"/>
        <family val="2"/>
      </rPr>
      <t xml:space="preserve"> (x 1000) </t>
    </r>
  </si>
  <si>
    <r>
      <t xml:space="preserve">Ostatní dceřiné společnosti </t>
    </r>
    <r>
      <rPr>
        <vertAlign val="superscript"/>
        <sz val="10"/>
        <color indexed="18"/>
        <rFont val="Arial"/>
        <family val="2"/>
      </rPr>
      <t>8</t>
    </r>
    <r>
      <rPr>
        <vertAlign val="superscript"/>
        <sz val="10"/>
        <color indexed="18"/>
        <rFont val="Arial"/>
        <family val="2"/>
      </rPr>
      <t>)</t>
    </r>
  </si>
  <si>
    <r>
      <t>6)</t>
    </r>
    <r>
      <rPr>
        <sz val="9"/>
        <color indexed="18"/>
        <rFont val="Arial"/>
        <family val="2"/>
      </rPr>
      <t xml:space="preserve"> Výnosy ze služeb bez výnosů z příchozího roamingového provozu/průměrný počet zákazníků za období </t>
    </r>
  </si>
  <si>
    <r>
      <t>7)</t>
    </r>
    <r>
      <rPr>
        <sz val="9"/>
        <color indexed="18"/>
        <rFont val="Arial"/>
        <family val="2"/>
      </rPr>
      <t xml:space="preserve"> Příchozí a odchozí; včetně zahraničního roamingového provozu, ale bez příchozího roamingového provozu</t>
    </r>
  </si>
  <si>
    <r>
      <t>8)</t>
    </r>
    <r>
      <rPr>
        <sz val="9"/>
        <color indexed="18"/>
        <rFont val="Arial"/>
        <family val="2"/>
      </rPr>
      <t xml:space="preserve"> Zahrnuje zaměstnance dceřiné společnosti O2 TV a O2 Business Services (dceřiná společnost O2 Slovakia)</t>
    </r>
  </si>
  <si>
    <r>
      <t>5)</t>
    </r>
    <r>
      <rPr>
        <sz val="9"/>
        <color indexed="18"/>
        <rFont val="Arial"/>
        <family val="2"/>
      </rPr>
      <t xml:space="preserve"> O2 CR zvažuje začít reportovat od roku 2019 počet registrovaných mobilních zákazníků (viz poznámka </t>
    </r>
    <r>
      <rPr>
        <vertAlign val="superscript"/>
        <sz val="9"/>
        <color indexed="18"/>
        <rFont val="Arial"/>
        <family val="2"/>
      </rPr>
      <t>4)</t>
    </r>
    <r>
      <rPr>
        <sz val="9"/>
        <color indexed="18"/>
        <rFont val="Arial"/>
        <family val="2"/>
      </rPr>
      <t xml:space="preserve">); z tohoto důvodu kromě počtu aktivních zákazníků předplacených služeb uvádí rovněž pro-forma počet registrovaných zákazníků předplacených služeb    </t>
    </r>
  </si>
  <si>
    <r>
      <t xml:space="preserve">Registrovaní zákazníci předplacených služeb </t>
    </r>
    <r>
      <rPr>
        <vertAlign val="superscript"/>
        <sz val="9"/>
        <color indexed="18"/>
        <rFont val="Arial"/>
        <family val="2"/>
      </rPr>
      <t>5)</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</si>
</sst>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84">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b/>
      <sz val="10"/>
      <color indexed="18"/>
      <name val="Arial"/>
      <family val="2"/>
    </font>
    <font>
      <vertAlign val="superscrip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i/>
      <sz val="10"/>
      <color indexed="18"/>
      <name val="Arial"/>
      <family val="2"/>
    </font>
    <font>
      <b/>
      <i/>
      <sz val="10"/>
      <color indexed="18"/>
      <name val="Arial"/>
      <family val="2"/>
    </font>
    <font>
      <i/>
      <sz val="8"/>
      <color indexed="56"/>
      <name val="Arial"/>
      <family val="2"/>
    </font>
    <font>
      <sz val="10"/>
      <color indexed="9"/>
      <name val="Arial"/>
      <family val="2"/>
    </font>
    <font>
      <b/>
      <sz val="10"/>
      <color indexed="9"/>
      <name val="Arial"/>
      <family val="2"/>
    </font>
    <font>
      <i/>
      <sz val="8"/>
      <color indexed="18"/>
      <name val="Arial"/>
      <family val="2"/>
    </font>
    <font>
      <b/>
      <sz val="10"/>
      <color indexed="21"/>
      <name val="Arial"/>
      <family val="2"/>
    </font>
    <font>
      <b/>
      <sz val="9"/>
      <color indexed="56"/>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i/>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8"/>
      <color theme="3"/>
      <name val="Arial"/>
      <family val="2"/>
    </font>
    <font>
      <sz val="10"/>
      <color theme="0"/>
      <name val="Arial"/>
      <family val="2"/>
    </font>
    <font>
      <b/>
      <sz val="10"/>
      <color theme="0"/>
      <name val="Arial"/>
      <family val="2"/>
    </font>
    <font>
      <i/>
      <sz val="8"/>
      <color rgb="FF000066"/>
      <name val="Arial"/>
      <family val="2"/>
    </font>
    <font>
      <b/>
      <sz val="10"/>
      <color rgb="FF008080"/>
      <name val="Arial"/>
      <family val="2"/>
    </font>
    <font>
      <sz val="9"/>
      <color rgb="FF000066"/>
      <name val="Arial"/>
      <family val="2"/>
    </font>
    <font>
      <b/>
      <sz val="9"/>
      <color theme="3"/>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style="thin">
        <color rgb="FF000066"/>
      </right>
      <top style="thin"/>
      <bottom>
        <color indexed="63"/>
      </bottom>
    </border>
    <border>
      <left>
        <color indexed="63"/>
      </left>
      <right style="thin">
        <color rgb="FF000066"/>
      </right>
      <top>
        <color indexed="63"/>
      </top>
      <bottom>
        <color indexed="63"/>
      </bottom>
    </border>
    <border>
      <left>
        <color indexed="63"/>
      </left>
      <right style="thin">
        <color rgb="FF000066"/>
      </right>
      <top>
        <color indexed="63"/>
      </top>
      <bottom style="thin">
        <color rgb="FF000066"/>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style="thin">
        <color rgb="FF000066"/>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thin">
        <color rgb="FF000066"/>
      </bottom>
    </border>
    <border>
      <left style="thin">
        <color rgb="FF000066"/>
      </left>
      <right style="thin">
        <color rgb="FF000066"/>
      </right>
      <top>
        <color indexed="63"/>
      </top>
      <bottom style="thin"/>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rgb="FF000066"/>
      </left>
      <right>
        <color indexed="63"/>
      </right>
      <top>
        <color indexed="63"/>
      </top>
      <bottom style="thin"/>
    </border>
    <border>
      <left>
        <color indexed="63"/>
      </left>
      <right style="thin">
        <color rgb="FF000066"/>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8" borderId="0" applyNumberFormat="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5" applyNumberFormat="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47">
    <xf numFmtId="0" fontId="0" fillId="0" borderId="0" xfId="0" applyAlignment="1">
      <alignment/>
    </xf>
    <xf numFmtId="0" fontId="63" fillId="0" borderId="0" xfId="15" applyFont="1">
      <alignment/>
      <protection/>
    </xf>
    <xf numFmtId="0" fontId="64" fillId="0" borderId="0" xfId="15" applyFont="1">
      <alignment/>
      <protection/>
    </xf>
    <xf numFmtId="172" fontId="64" fillId="0" borderId="0" xfId="15" applyNumberFormat="1" applyFont="1">
      <alignment/>
      <protection/>
    </xf>
    <xf numFmtId="0" fontId="64" fillId="0" borderId="0" xfId="15" applyFont="1" applyFill="1">
      <alignment/>
      <protection/>
    </xf>
    <xf numFmtId="0" fontId="65" fillId="0" borderId="0" xfId="15" applyFont="1" applyFill="1">
      <alignment/>
      <protection/>
    </xf>
    <xf numFmtId="172" fontId="66" fillId="0" borderId="0" xfId="15" applyNumberFormat="1" applyFont="1" applyFill="1" applyBorder="1" applyAlignment="1">
      <alignment horizontal="right"/>
      <protection/>
    </xf>
    <xf numFmtId="0" fontId="65" fillId="0" borderId="0" xfId="15" applyFont="1" applyFill="1" applyAlignment="1">
      <alignment wrapText="1"/>
      <protection/>
    </xf>
    <xf numFmtId="0" fontId="64" fillId="0" borderId="0" xfId="15" applyFont="1" applyFill="1" applyBorder="1">
      <alignment/>
      <protection/>
    </xf>
    <xf numFmtId="0" fontId="64" fillId="0" borderId="0" xfId="59" applyFont="1">
      <alignment/>
      <protection/>
    </xf>
    <xf numFmtId="0" fontId="64" fillId="0" borderId="0" xfId="59" applyFont="1" applyAlignment="1">
      <alignment horizontal="left"/>
      <protection/>
    </xf>
    <xf numFmtId="185" fontId="64" fillId="0" borderId="0" xfId="59" applyNumberFormat="1" applyFont="1">
      <alignment/>
      <protection/>
    </xf>
    <xf numFmtId="185" fontId="64" fillId="0" borderId="0" xfId="59" applyNumberFormat="1" applyFont="1" applyAlignment="1">
      <alignment horizontal="left"/>
      <protection/>
    </xf>
    <xf numFmtId="172" fontId="64" fillId="0" borderId="0" xfId="64" applyNumberFormat="1" applyFont="1" applyFill="1" applyBorder="1" applyAlignment="1">
      <alignment horizontal="right" wrapText="1"/>
      <protection/>
    </xf>
    <xf numFmtId="172" fontId="66" fillId="0" borderId="0" xfId="64" applyNumberFormat="1" applyFont="1" applyFill="1" applyBorder="1" applyAlignment="1">
      <alignment horizontal="right" wrapText="1"/>
      <protection/>
    </xf>
    <xf numFmtId="172" fontId="66" fillId="0" borderId="0" xfId="64" applyNumberFormat="1" applyFont="1" applyFill="1" applyBorder="1" applyAlignment="1">
      <alignment horizontal="right"/>
      <protection/>
    </xf>
    <xf numFmtId="172" fontId="64" fillId="0" borderId="0" xfId="64" applyNumberFormat="1" applyFont="1" applyFill="1" applyBorder="1" applyAlignment="1">
      <alignment horizontal="right"/>
      <protection/>
    </xf>
    <xf numFmtId="0" fontId="64" fillId="0" borderId="0" xfId="64" applyFont="1" applyFill="1" applyAlignment="1">
      <alignment wrapText="1"/>
      <protection/>
    </xf>
    <xf numFmtId="9" fontId="64" fillId="0" borderId="0" xfId="69" applyFont="1" applyFill="1" applyBorder="1" applyAlignment="1">
      <alignment horizontal="right"/>
    </xf>
    <xf numFmtId="0" fontId="64" fillId="0" borderId="0" xfId="59" applyFont="1" applyFill="1" applyBorder="1">
      <alignment/>
      <protection/>
    </xf>
    <xf numFmtId="9" fontId="64" fillId="0" borderId="0" xfId="69" applyFont="1" applyAlignment="1">
      <alignment/>
    </xf>
    <xf numFmtId="0" fontId="64" fillId="0" borderId="0" xfId="59" applyFont="1" applyBorder="1">
      <alignment/>
      <protection/>
    </xf>
    <xf numFmtId="0" fontId="65" fillId="0" borderId="0" xfId="62" applyFont="1" applyFill="1" applyBorder="1" applyAlignment="1">
      <alignment wrapText="1"/>
      <protection/>
    </xf>
    <xf numFmtId="0" fontId="65" fillId="0" borderId="0" xfId="62" applyFont="1" applyFill="1" applyBorder="1" applyAlignment="1">
      <alignment horizontal="left"/>
      <protection/>
    </xf>
    <xf numFmtId="0" fontId="65" fillId="0" borderId="0" xfId="59" applyFont="1" applyFill="1">
      <alignment/>
      <protection/>
    </xf>
    <xf numFmtId="0" fontId="65" fillId="0" borderId="0" xfId="64" applyFont="1" applyFill="1" applyBorder="1" applyAlignment="1">
      <alignment/>
      <protection/>
    </xf>
    <xf numFmtId="172" fontId="64" fillId="0" borderId="0" xfId="69" applyNumberFormat="1" applyFont="1" applyFill="1" applyBorder="1" applyAlignment="1">
      <alignment wrapText="1"/>
    </xf>
    <xf numFmtId="172" fontId="64" fillId="0" borderId="0" xfId="59" applyNumberFormat="1" applyFont="1" applyFill="1" applyBorder="1">
      <alignment/>
      <protection/>
    </xf>
    <xf numFmtId="0" fontId="64" fillId="0" borderId="0" xfId="59" applyFont="1" applyFill="1">
      <alignment/>
      <protection/>
    </xf>
    <xf numFmtId="172" fontId="64" fillId="0" borderId="0" xfId="64" applyNumberFormat="1" applyFont="1" applyFill="1" applyBorder="1" applyAlignment="1">
      <alignment/>
      <protection/>
    </xf>
    <xf numFmtId="172" fontId="64" fillId="0" borderId="0" xfId="64" applyNumberFormat="1" applyFont="1" applyFill="1" applyBorder="1" applyAlignment="1">
      <alignment horizontal="left" wrapText="1"/>
      <protection/>
    </xf>
    <xf numFmtId="172" fontId="66" fillId="0" borderId="0" xfId="15" applyNumberFormat="1" applyFont="1" applyFill="1" applyBorder="1" applyAlignment="1">
      <alignment/>
      <protection/>
    </xf>
    <xf numFmtId="0" fontId="64" fillId="0" borderId="0" xfId="62" applyFont="1" applyFill="1" applyBorder="1" applyAlignment="1">
      <alignment horizontal="left" wrapText="1"/>
      <protection/>
    </xf>
    <xf numFmtId="0" fontId="64" fillId="0" borderId="0" xfId="59" applyFont="1" applyFill="1" applyAlignment="1">
      <alignment wrapText="1"/>
      <protection/>
    </xf>
    <xf numFmtId="0" fontId="64" fillId="0" borderId="0" xfId="61" applyFont="1" applyFill="1" applyBorder="1" applyAlignment="1">
      <alignment wrapText="1"/>
      <protection/>
    </xf>
    <xf numFmtId="0" fontId="65" fillId="0" borderId="0" xfId="62" applyFont="1" applyFill="1" applyBorder="1" applyAlignment="1">
      <alignment horizontal="left" wrapText="1"/>
      <protection/>
    </xf>
    <xf numFmtId="185" fontId="64" fillId="0" borderId="0" xfId="59" applyNumberFormat="1" applyFont="1" applyFill="1">
      <alignment/>
      <protection/>
    </xf>
    <xf numFmtId="185" fontId="66" fillId="0" borderId="0" xfId="62" applyNumberFormat="1" applyFont="1" applyFill="1" applyBorder="1" applyAlignment="1">
      <alignment horizontal="right" wrapText="1"/>
      <protection/>
    </xf>
    <xf numFmtId="200" fontId="66" fillId="0" borderId="0" xfId="69" applyNumberFormat="1" applyFont="1" applyFill="1" applyBorder="1" applyAlignment="1">
      <alignment horizontal="right" wrapText="1"/>
    </xf>
    <xf numFmtId="185" fontId="66" fillId="0" borderId="0" xfId="69" applyNumberFormat="1" applyFont="1" applyFill="1" applyBorder="1" applyAlignment="1">
      <alignment horizontal="right" wrapText="1"/>
    </xf>
    <xf numFmtId="185" fontId="64" fillId="0" borderId="0" xfId="61" applyNumberFormat="1" applyFont="1" applyFill="1" applyBorder="1" applyAlignment="1">
      <alignment wrapText="1"/>
      <protection/>
    </xf>
    <xf numFmtId="0" fontId="64" fillId="0" borderId="0" xfId="62" applyFont="1" applyFill="1" applyBorder="1" applyAlignment="1">
      <alignment wrapText="1"/>
      <protection/>
    </xf>
    <xf numFmtId="0" fontId="64" fillId="33" borderId="0" xfId="62" applyFont="1" applyFill="1" applyBorder="1" applyAlignment="1">
      <alignment wrapText="1"/>
      <protection/>
    </xf>
    <xf numFmtId="0" fontId="64" fillId="0" borderId="0" xfId="61" applyFont="1" applyFill="1" applyBorder="1" applyAlignment="1">
      <alignment horizontal="left" wrapText="1"/>
      <protection/>
    </xf>
    <xf numFmtId="185" fontId="64" fillId="0" borderId="0" xfId="59" applyNumberFormat="1" applyFont="1" applyFill="1" applyBorder="1">
      <alignment/>
      <protection/>
    </xf>
    <xf numFmtId="200" fontId="64" fillId="0" borderId="0" xfId="59" applyNumberFormat="1" applyFont="1" applyFill="1" applyBorder="1">
      <alignment/>
      <protection/>
    </xf>
    <xf numFmtId="0" fontId="66" fillId="33" borderId="0" xfId="62" applyFont="1" applyFill="1" applyBorder="1" applyAlignment="1">
      <alignment horizontal="justify"/>
      <protection/>
    </xf>
    <xf numFmtId="0" fontId="64" fillId="0" borderId="0" xfId="62" applyFont="1" applyFill="1">
      <alignment/>
      <protection/>
    </xf>
    <xf numFmtId="0" fontId="64" fillId="0" borderId="0" xfId="62" applyFont="1" applyFill="1" applyBorder="1">
      <alignment/>
      <protection/>
    </xf>
    <xf numFmtId="200" fontId="66" fillId="0" borderId="0" xfId="61" applyNumberFormat="1" applyFont="1" applyFill="1" applyBorder="1" applyAlignment="1">
      <alignment wrapText="1"/>
      <protection/>
    </xf>
    <xf numFmtId="200" fontId="64" fillId="0" borderId="0" xfId="61" applyNumberFormat="1" applyFont="1" applyFill="1" applyBorder="1" applyAlignment="1">
      <alignment wrapText="1"/>
      <protection/>
    </xf>
    <xf numFmtId="0" fontId="64" fillId="33" borderId="0" xfId="62" applyFont="1" applyFill="1" applyBorder="1">
      <alignment/>
      <protection/>
    </xf>
    <xf numFmtId="43" fontId="64" fillId="0" borderId="0" xfId="43" applyFont="1" applyFill="1" applyBorder="1" applyAlignment="1">
      <alignment/>
    </xf>
    <xf numFmtId="0" fontId="66" fillId="33" borderId="0" xfId="62" applyFont="1" applyFill="1" applyBorder="1" applyAlignment="1">
      <alignment horizontal="left" vertical="center" wrapText="1"/>
      <protection/>
    </xf>
    <xf numFmtId="200" fontId="64" fillId="0" borderId="0" xfId="62" applyNumberFormat="1" applyFont="1" applyFill="1" applyBorder="1">
      <alignment/>
      <protection/>
    </xf>
    <xf numFmtId="3" fontId="64" fillId="0" borderId="0" xfId="59" applyNumberFormat="1" applyFont="1" applyFill="1">
      <alignment/>
      <protection/>
    </xf>
    <xf numFmtId="0" fontId="65" fillId="0" borderId="0" xfId="62" applyFont="1" applyFill="1" applyBorder="1" applyAlignment="1">
      <alignment/>
      <protection/>
    </xf>
    <xf numFmtId="9" fontId="64" fillId="0" borderId="0" xfId="69" applyFont="1" applyFill="1" applyAlignment="1">
      <alignment/>
    </xf>
    <xf numFmtId="0" fontId="67" fillId="0" borderId="0" xfId="59" applyFont="1" applyFill="1" applyAlignment="1">
      <alignment horizontal="left" indent="1"/>
      <protection/>
    </xf>
    <xf numFmtId="0" fontId="68" fillId="0" borderId="0" xfId="59" applyFont="1" applyFill="1" applyAlignment="1">
      <alignment horizontal="right"/>
      <protection/>
    </xf>
    <xf numFmtId="9" fontId="68" fillId="0" borderId="0" xfId="69" applyFont="1" applyFill="1" applyAlignment="1">
      <alignment horizontal="right"/>
    </xf>
    <xf numFmtId="0" fontId="69" fillId="0" borderId="0" xfId="59" applyFont="1" applyFill="1">
      <alignment/>
      <protection/>
    </xf>
    <xf numFmtId="0" fontId="68" fillId="0" borderId="0" xfId="59" applyFont="1" applyFill="1">
      <alignment/>
      <protection/>
    </xf>
    <xf numFmtId="3" fontId="68" fillId="0" borderId="0" xfId="59" applyNumberFormat="1" applyFont="1" applyFill="1" applyAlignment="1">
      <alignment horizontal="right"/>
      <protection/>
    </xf>
    <xf numFmtId="0" fontId="67" fillId="0" borderId="0" xfId="59" applyFont="1" applyFill="1" applyBorder="1" applyAlignment="1">
      <alignment horizontal="left" indent="1"/>
      <protection/>
    </xf>
    <xf numFmtId="0" fontId="69" fillId="0" borderId="0" xfId="59" applyFont="1" applyFill="1" applyBorder="1">
      <alignment/>
      <protection/>
    </xf>
    <xf numFmtId="0" fontId="68" fillId="0" borderId="0" xfId="59" applyFont="1" applyFill="1" applyBorder="1">
      <alignment/>
      <protection/>
    </xf>
    <xf numFmtId="0" fontId="70" fillId="0" borderId="0" xfId="15" applyFont="1">
      <alignment/>
      <protection/>
    </xf>
    <xf numFmtId="172" fontId="70" fillId="0" borderId="0" xfId="15" applyNumberFormat="1" applyFont="1">
      <alignment/>
      <protection/>
    </xf>
    <xf numFmtId="0" fontId="70" fillId="0" borderId="0" xfId="15" applyFont="1" applyFill="1">
      <alignment/>
      <protection/>
    </xf>
    <xf numFmtId="185" fontId="70" fillId="0" borderId="0" xfId="15" applyNumberFormat="1" applyFont="1">
      <alignment/>
      <protection/>
    </xf>
    <xf numFmtId="0" fontId="71" fillId="0" borderId="0" xfId="15" applyFont="1" applyFill="1" applyAlignment="1">
      <alignment vertical="center"/>
      <protection/>
    </xf>
    <xf numFmtId="0" fontId="71" fillId="0" borderId="0" xfId="15" applyFont="1" applyFill="1" applyAlignment="1">
      <alignment/>
      <protection/>
    </xf>
    <xf numFmtId="0" fontId="72" fillId="0" borderId="0" xfId="15" applyFont="1" applyFill="1">
      <alignment/>
      <protection/>
    </xf>
    <xf numFmtId="0" fontId="72" fillId="0" borderId="0" xfId="15" applyFont="1">
      <alignment/>
      <protection/>
    </xf>
    <xf numFmtId="172" fontId="70" fillId="0" borderId="0" xfId="15" applyNumberFormat="1" applyFont="1" applyFill="1">
      <alignment/>
      <protection/>
    </xf>
    <xf numFmtId="0" fontId="72" fillId="0" borderId="0" xfId="15" applyFont="1" applyFill="1" applyAlignment="1">
      <alignment/>
      <protection/>
    </xf>
    <xf numFmtId="0" fontId="72" fillId="0" borderId="0" xfId="15" applyFont="1" applyFill="1" applyAlignment="1">
      <alignment wrapText="1"/>
      <protection/>
    </xf>
    <xf numFmtId="0" fontId="73" fillId="0" borderId="0" xfId="15" applyFont="1" applyFill="1" applyAlignment="1">
      <alignment wrapText="1"/>
      <protection/>
    </xf>
    <xf numFmtId="0" fontId="72" fillId="0" borderId="0" xfId="15" applyFont="1" applyFill="1" applyAlignment="1">
      <alignment horizontal="left"/>
      <protection/>
    </xf>
    <xf numFmtId="0" fontId="70" fillId="0" borderId="10" xfId="15" applyFont="1" applyBorder="1" applyAlignment="1">
      <alignment horizontal="left" vertical="center"/>
      <protection/>
    </xf>
    <xf numFmtId="0" fontId="70" fillId="0" borderId="11" xfId="15" applyFont="1" applyBorder="1" applyAlignment="1">
      <alignment horizontal="left" vertical="center"/>
      <protection/>
    </xf>
    <xf numFmtId="0" fontId="74" fillId="0" borderId="11" xfId="15" applyFont="1" applyBorder="1" applyAlignment="1">
      <alignment horizontal="left" vertical="center"/>
      <protection/>
    </xf>
    <xf numFmtId="0" fontId="75" fillId="0" borderId="11" xfId="15" applyFont="1" applyBorder="1" applyAlignment="1">
      <alignment horizontal="left" vertical="center"/>
      <protection/>
    </xf>
    <xf numFmtId="0" fontId="74" fillId="0" borderId="12" xfId="15" applyFont="1" applyBorder="1" applyAlignment="1">
      <alignment horizontal="left" vertical="center"/>
      <protection/>
    </xf>
    <xf numFmtId="172" fontId="74" fillId="0" borderId="13" xfId="15" applyNumberFormat="1" applyFont="1" applyFill="1" applyBorder="1" applyAlignment="1">
      <alignment horizontal="right"/>
      <protection/>
    </xf>
    <xf numFmtId="173" fontId="75" fillId="0" borderId="13" xfId="69" applyNumberFormat="1" applyFont="1" applyFill="1" applyBorder="1" applyAlignment="1">
      <alignment horizontal="right"/>
    </xf>
    <xf numFmtId="173" fontId="75" fillId="0" borderId="0" xfId="69" applyNumberFormat="1" applyFont="1" applyFill="1" applyBorder="1" applyAlignment="1">
      <alignment horizontal="right"/>
    </xf>
    <xf numFmtId="174" fontId="70" fillId="0" borderId="11" xfId="15" applyNumberFormat="1" applyFont="1" applyBorder="1" applyAlignment="1">
      <alignment horizontal="right"/>
      <protection/>
    </xf>
    <xf numFmtId="174" fontId="70" fillId="0" borderId="11" xfId="15" applyNumberFormat="1" applyFont="1" applyFill="1" applyBorder="1" applyAlignment="1">
      <alignment horizontal="right"/>
      <protection/>
    </xf>
    <xf numFmtId="174" fontId="74" fillId="0" borderId="11" xfId="15" applyNumberFormat="1" applyFont="1" applyBorder="1" applyAlignment="1">
      <alignment horizontal="right"/>
      <protection/>
    </xf>
    <xf numFmtId="0" fontId="70" fillId="0" borderId="11" xfId="15" applyFont="1" applyFill="1" applyBorder="1" applyAlignment="1">
      <alignment horizontal="left" vertical="center" indent="1"/>
      <protection/>
    </xf>
    <xf numFmtId="172" fontId="74" fillId="0" borderId="14" xfId="15" applyNumberFormat="1" applyFont="1" applyFill="1" applyBorder="1" applyAlignment="1">
      <alignment horizontal="right"/>
      <protection/>
    </xf>
    <xf numFmtId="172" fontId="70" fillId="0" borderId="15" xfId="15" applyNumberFormat="1" applyFont="1" applyFill="1" applyBorder="1" applyAlignment="1">
      <alignment horizontal="right"/>
      <protection/>
    </xf>
    <xf numFmtId="172" fontId="74" fillId="0" borderId="15" xfId="15" applyNumberFormat="1" applyFont="1" applyFill="1" applyBorder="1" applyAlignment="1">
      <alignment horizontal="right"/>
      <protection/>
    </xf>
    <xf numFmtId="174" fontId="74" fillId="0" borderId="10" xfId="69" applyNumberFormat="1" applyFont="1" applyFill="1" applyBorder="1" applyAlignment="1">
      <alignment horizontal="right"/>
    </xf>
    <xf numFmtId="174" fontId="74" fillId="0" borderId="11" xfId="15" applyNumberFormat="1" applyFont="1" applyFill="1" applyBorder="1" applyAlignment="1">
      <alignment horizontal="right"/>
      <protection/>
    </xf>
    <xf numFmtId="0" fontId="70" fillId="0" borderId="11" xfId="15" applyFont="1" applyFill="1" applyBorder="1" applyAlignment="1">
      <alignment horizontal="left" vertical="center" indent="2"/>
      <protection/>
    </xf>
    <xf numFmtId="0" fontId="74" fillId="0" borderId="10" xfId="15" applyFont="1" applyBorder="1" applyAlignment="1">
      <alignment horizontal="left" vertical="center"/>
      <protection/>
    </xf>
    <xf numFmtId="0" fontId="74" fillId="0" borderId="11" xfId="15" applyFont="1" applyBorder="1" applyAlignment="1">
      <alignment horizontal="left" indent="1"/>
      <protection/>
    </xf>
    <xf numFmtId="0" fontId="70" fillId="0" borderId="11" xfId="15" applyFont="1" applyBorder="1" applyAlignment="1">
      <alignment horizontal="left" indent="2"/>
      <protection/>
    </xf>
    <xf numFmtId="0" fontId="74" fillId="0" borderId="11" xfId="15" applyFont="1" applyBorder="1">
      <alignment/>
      <protection/>
    </xf>
    <xf numFmtId="0" fontId="74" fillId="0" borderId="11" xfId="15" applyFont="1" applyBorder="1" applyAlignment="1">
      <alignment horizontal="left" vertical="center" indent="1"/>
      <protection/>
    </xf>
    <xf numFmtId="172" fontId="74" fillId="0" borderId="14" xfId="15" applyNumberFormat="1" applyFont="1" applyBorder="1" applyAlignment="1">
      <alignment horizontal="right"/>
      <protection/>
    </xf>
    <xf numFmtId="172" fontId="74" fillId="0" borderId="15" xfId="15" applyNumberFormat="1" applyFont="1" applyBorder="1" applyAlignment="1">
      <alignment horizontal="right"/>
      <protection/>
    </xf>
    <xf numFmtId="172" fontId="70" fillId="0" borderId="15" xfId="15" applyNumberFormat="1" applyFont="1" applyBorder="1" applyAlignment="1">
      <alignment horizontal="right"/>
      <protection/>
    </xf>
    <xf numFmtId="172" fontId="74" fillId="0" borderId="16" xfId="15" applyNumberFormat="1" applyFont="1" applyBorder="1" applyAlignment="1">
      <alignment horizontal="right"/>
      <protection/>
    </xf>
    <xf numFmtId="174" fontId="74" fillId="0" borderId="10" xfId="15" applyNumberFormat="1" applyFont="1" applyBorder="1" applyAlignment="1">
      <alignment horizontal="right"/>
      <protection/>
    </xf>
    <xf numFmtId="174" fontId="74" fillId="0" borderId="12" xfId="15" applyNumberFormat="1" applyFont="1" applyBorder="1" applyAlignment="1">
      <alignment horizontal="right"/>
      <protection/>
    </xf>
    <xf numFmtId="172" fontId="70" fillId="0" borderId="13" xfId="64" applyNumberFormat="1" applyFont="1" applyFill="1" applyBorder="1" applyAlignment="1">
      <alignment horizontal="right" wrapText="1"/>
      <protection/>
    </xf>
    <xf numFmtId="172" fontId="70" fillId="0" borderId="15" xfId="64" applyNumberFormat="1" applyFont="1" applyFill="1" applyBorder="1" applyAlignment="1">
      <alignment horizontal="right" wrapText="1"/>
      <protection/>
    </xf>
    <xf numFmtId="172" fontId="74" fillId="0" borderId="13" xfId="64" applyNumberFormat="1" applyFont="1" applyFill="1" applyBorder="1" applyAlignment="1">
      <alignment horizontal="right" wrapText="1"/>
      <protection/>
    </xf>
    <xf numFmtId="172" fontId="74" fillId="0" borderId="15" xfId="64" applyNumberFormat="1" applyFont="1" applyFill="1" applyBorder="1" applyAlignment="1">
      <alignment horizontal="right" wrapText="1"/>
      <protection/>
    </xf>
    <xf numFmtId="172" fontId="74" fillId="0" borderId="13" xfId="64" applyNumberFormat="1" applyFont="1" applyFill="1" applyBorder="1" applyAlignment="1">
      <alignment horizontal="right"/>
      <protection/>
    </xf>
    <xf numFmtId="172" fontId="74" fillId="0" borderId="15" xfId="64" applyNumberFormat="1" applyFont="1" applyFill="1" applyBorder="1" applyAlignment="1">
      <alignment horizontal="right"/>
      <protection/>
    </xf>
    <xf numFmtId="172" fontId="70" fillId="0" borderId="13" xfId="64" applyNumberFormat="1" applyFont="1" applyFill="1" applyBorder="1" applyAlignment="1">
      <alignment horizontal="right"/>
      <protection/>
    </xf>
    <xf numFmtId="172" fontId="70" fillId="0" borderId="15" xfId="64" applyNumberFormat="1" applyFont="1" applyFill="1" applyBorder="1" applyAlignment="1">
      <alignment horizontal="right"/>
      <protection/>
    </xf>
    <xf numFmtId="172" fontId="74" fillId="0" borderId="17" xfId="64" applyNumberFormat="1" applyFont="1" applyFill="1" applyBorder="1" applyAlignment="1">
      <alignment horizontal="right"/>
      <protection/>
    </xf>
    <xf numFmtId="172" fontId="74" fillId="0" borderId="16" xfId="64" applyNumberFormat="1" applyFont="1" applyFill="1" applyBorder="1" applyAlignment="1">
      <alignment horizontal="right"/>
      <protection/>
    </xf>
    <xf numFmtId="0" fontId="74" fillId="0" borderId="0" xfId="62" applyFont="1" applyFill="1" applyBorder="1" applyAlignment="1">
      <alignment wrapText="1"/>
      <protection/>
    </xf>
    <xf numFmtId="0" fontId="74" fillId="0" borderId="0" xfId="62" applyFont="1" applyFill="1" applyBorder="1" applyAlignment="1">
      <alignment horizontal="left" wrapText="1" indent="1"/>
      <protection/>
    </xf>
    <xf numFmtId="0" fontId="70" fillId="0" borderId="0" xfId="62" applyFont="1" applyFill="1" applyBorder="1" applyAlignment="1">
      <alignment horizontal="left" wrapText="1" indent="4"/>
      <protection/>
    </xf>
    <xf numFmtId="0" fontId="74" fillId="33" borderId="0" xfId="62" applyFont="1" applyFill="1" applyBorder="1" applyAlignment="1">
      <alignment horizontal="left"/>
      <protection/>
    </xf>
    <xf numFmtId="0" fontId="70" fillId="33" borderId="0" xfId="62" applyFont="1" applyFill="1" applyBorder="1" applyAlignment="1">
      <alignment horizontal="left" indent="1"/>
      <protection/>
    </xf>
    <xf numFmtId="0" fontId="70" fillId="33" borderId="0" xfId="59" applyFont="1" applyFill="1" applyBorder="1">
      <alignment/>
      <protection/>
    </xf>
    <xf numFmtId="0" fontId="70" fillId="33" borderId="0" xfId="62" applyFont="1" applyFill="1" applyBorder="1" applyAlignment="1">
      <alignment/>
      <protection/>
    </xf>
    <xf numFmtId="0" fontId="74" fillId="33" borderId="0" xfId="62" applyFont="1" applyFill="1" applyBorder="1" applyAlignment="1">
      <alignment/>
      <protection/>
    </xf>
    <xf numFmtId="0" fontId="74" fillId="33" borderId="0" xfId="62" applyFont="1" applyFill="1" applyBorder="1" applyAlignment="1">
      <alignment horizontal="justify"/>
      <protection/>
    </xf>
    <xf numFmtId="0" fontId="70" fillId="33" borderId="0" xfId="62" applyFont="1" applyFill="1" applyBorder="1">
      <alignment/>
      <protection/>
    </xf>
    <xf numFmtId="0" fontId="74" fillId="33" borderId="0" xfId="62" applyFont="1" applyFill="1" applyBorder="1">
      <alignment/>
      <protection/>
    </xf>
    <xf numFmtId="0" fontId="72" fillId="0" borderId="0" xfId="62" applyFont="1" applyFill="1" applyBorder="1" applyAlignment="1">
      <alignment/>
      <protection/>
    </xf>
    <xf numFmtId="0" fontId="74" fillId="0" borderId="10" xfId="62" applyFont="1" applyFill="1" applyBorder="1" applyAlignment="1">
      <alignment wrapText="1"/>
      <protection/>
    </xf>
    <xf numFmtId="174" fontId="74" fillId="0" borderId="18" xfId="61" applyNumberFormat="1" applyFont="1" applyFill="1" applyBorder="1" applyAlignment="1">
      <alignment wrapText="1"/>
      <protection/>
    </xf>
    <xf numFmtId="174" fontId="74" fillId="0" borderId="11" xfId="61" applyNumberFormat="1" applyFont="1" applyFill="1" applyBorder="1" applyAlignment="1">
      <alignment wrapText="1"/>
      <protection/>
    </xf>
    <xf numFmtId="174" fontId="70" fillId="0" borderId="11" xfId="61" applyNumberFormat="1" applyFont="1" applyFill="1" applyBorder="1" applyAlignment="1">
      <alignment wrapText="1"/>
      <protection/>
    </xf>
    <xf numFmtId="174" fontId="74" fillId="0" borderId="12" xfId="61" applyNumberFormat="1" applyFont="1" applyFill="1" applyBorder="1" applyAlignment="1">
      <alignment wrapText="1"/>
      <protection/>
    </xf>
    <xf numFmtId="0" fontId="74" fillId="0" borderId="10" xfId="62" applyFont="1" applyFill="1" applyBorder="1" applyAlignment="1">
      <alignment horizontal="left"/>
      <protection/>
    </xf>
    <xf numFmtId="0" fontId="70" fillId="0" borderId="11" xfId="62" applyFont="1" applyFill="1" applyBorder="1" applyAlignment="1">
      <alignment horizontal="left" indent="1"/>
      <protection/>
    </xf>
    <xf numFmtId="0" fontId="70" fillId="0" borderId="11" xfId="59" applyFont="1" applyFill="1" applyBorder="1">
      <alignment/>
      <protection/>
    </xf>
    <xf numFmtId="0" fontId="70" fillId="0" borderId="11" xfId="62" applyFont="1" applyFill="1" applyBorder="1" applyAlignment="1">
      <alignment/>
      <protection/>
    </xf>
    <xf numFmtId="0" fontId="74" fillId="0" borderId="11" xfId="62" applyFont="1" applyFill="1" applyBorder="1" applyAlignment="1">
      <alignment/>
      <protection/>
    </xf>
    <xf numFmtId="0" fontId="74" fillId="0" borderId="12" xfId="62" applyFont="1" applyFill="1" applyBorder="1" applyAlignment="1">
      <alignment horizontal="justify"/>
      <protection/>
    </xf>
    <xf numFmtId="200" fontId="70" fillId="0" borderId="13" xfId="61" applyNumberFormat="1" applyFont="1" applyFill="1" applyBorder="1" applyAlignment="1">
      <alignment wrapText="1"/>
      <protection/>
    </xf>
    <xf numFmtId="200" fontId="70" fillId="0" borderId="15" xfId="61" applyNumberFormat="1" applyFont="1" applyFill="1" applyBorder="1" applyAlignment="1">
      <alignment wrapText="1"/>
      <protection/>
    </xf>
    <xf numFmtId="0" fontId="66" fillId="0" borderId="0" xfId="62" applyFont="1" applyFill="1" applyBorder="1" applyAlignment="1">
      <alignment horizontal="justify"/>
      <protection/>
    </xf>
    <xf numFmtId="0" fontId="74" fillId="0" borderId="11" xfId="62" applyFont="1" applyFill="1" applyBorder="1" applyAlignment="1">
      <alignment horizontal="left" wrapText="1"/>
      <protection/>
    </xf>
    <xf numFmtId="200" fontId="70" fillId="0" borderId="0" xfId="61" applyNumberFormat="1" applyFont="1" applyFill="1" applyBorder="1" applyAlignment="1">
      <alignment wrapText="1"/>
      <protection/>
    </xf>
    <xf numFmtId="173" fontId="74" fillId="0" borderId="13" xfId="69" applyNumberFormat="1" applyFont="1" applyFill="1" applyBorder="1" applyAlignment="1">
      <alignment wrapText="1"/>
    </xf>
    <xf numFmtId="173" fontId="74" fillId="0" borderId="15" xfId="69" applyNumberFormat="1" applyFont="1" applyFill="1" applyBorder="1" applyAlignment="1">
      <alignment/>
    </xf>
    <xf numFmtId="173" fontId="74" fillId="0" borderId="0" xfId="69" applyNumberFormat="1" applyFont="1" applyFill="1" applyBorder="1" applyAlignment="1">
      <alignment/>
    </xf>
    <xf numFmtId="0" fontId="74" fillId="0" borderId="18" xfId="64" applyFont="1" applyFill="1" applyBorder="1" applyAlignment="1">
      <alignment wrapText="1"/>
      <protection/>
    </xf>
    <xf numFmtId="0" fontId="70" fillId="0" borderId="11" xfId="64" applyFont="1" applyFill="1" applyBorder="1" applyAlignment="1">
      <alignment horizontal="left" wrapText="1" indent="1"/>
      <protection/>
    </xf>
    <xf numFmtId="0" fontId="74" fillId="0" borderId="11" xfId="64" applyFont="1" applyFill="1" applyBorder="1" applyAlignment="1">
      <alignment wrapText="1"/>
      <protection/>
    </xf>
    <xf numFmtId="0" fontId="70" fillId="0" borderId="11" xfId="61" applyFont="1" applyFill="1" applyBorder="1" applyAlignment="1" quotePrefix="1">
      <alignment horizontal="left" wrapText="1"/>
      <protection/>
    </xf>
    <xf numFmtId="0" fontId="70" fillId="0" borderId="11" xfId="64" applyFont="1" applyFill="1" applyBorder="1" applyAlignment="1">
      <alignment wrapText="1"/>
      <protection/>
    </xf>
    <xf numFmtId="0" fontId="74" fillId="0" borderId="12" xfId="64" applyFont="1" applyFill="1" applyBorder="1" applyAlignment="1">
      <alignment wrapText="1"/>
      <protection/>
    </xf>
    <xf numFmtId="172" fontId="74" fillId="0" borderId="19" xfId="64" applyNumberFormat="1" applyFont="1" applyFill="1" applyBorder="1" applyAlignment="1">
      <alignment horizontal="right"/>
      <protection/>
    </xf>
    <xf numFmtId="172" fontId="74" fillId="0" borderId="20" xfId="64" applyNumberFormat="1" applyFont="1" applyFill="1" applyBorder="1" applyAlignment="1">
      <alignment horizontal="right"/>
      <protection/>
    </xf>
    <xf numFmtId="174" fontId="63" fillId="0" borderId="0" xfId="15" applyNumberFormat="1" applyFont="1">
      <alignment/>
      <protection/>
    </xf>
    <xf numFmtId="172" fontId="64" fillId="0" borderId="0" xfId="15" applyNumberFormat="1" applyFont="1" applyFill="1">
      <alignment/>
      <protection/>
    </xf>
    <xf numFmtId="174" fontId="64" fillId="0" borderId="0" xfId="15" applyNumberFormat="1" applyFont="1" applyFill="1">
      <alignment/>
      <protection/>
    </xf>
    <xf numFmtId="174" fontId="64" fillId="0" borderId="0" xfId="15" applyNumberFormat="1" applyFont="1">
      <alignment/>
      <protection/>
    </xf>
    <xf numFmtId="172" fontId="64" fillId="0" borderId="0" xfId="59" applyNumberFormat="1" applyFont="1" applyAlignment="1">
      <alignment horizontal="left"/>
      <protection/>
    </xf>
    <xf numFmtId="174" fontId="64" fillId="0" borderId="0" xfId="59" applyNumberFormat="1" applyFont="1">
      <alignment/>
      <protection/>
    </xf>
    <xf numFmtId="174" fontId="64" fillId="0" borderId="0" xfId="62" applyNumberFormat="1" applyFont="1" applyFill="1" applyBorder="1" applyAlignment="1">
      <alignment/>
      <protection/>
    </xf>
    <xf numFmtId="172" fontId="74" fillId="0" borderId="13" xfId="69" applyNumberFormat="1" applyFont="1" applyFill="1" applyBorder="1" applyAlignment="1">
      <alignment horizontal="right" wrapText="1"/>
    </xf>
    <xf numFmtId="172" fontId="74" fillId="0" borderId="15" xfId="69" applyNumberFormat="1" applyFont="1" applyFill="1" applyBorder="1" applyAlignment="1">
      <alignment horizontal="right" wrapText="1"/>
    </xf>
    <xf numFmtId="172" fontId="74" fillId="0" borderId="17" xfId="61" applyNumberFormat="1" applyFont="1" applyFill="1" applyBorder="1" applyAlignment="1">
      <alignment wrapText="1"/>
      <protection/>
    </xf>
    <xf numFmtId="172" fontId="74" fillId="0" borderId="16" xfId="61" applyNumberFormat="1" applyFont="1" applyFill="1" applyBorder="1" applyAlignment="1">
      <alignment wrapText="1"/>
      <protection/>
    </xf>
    <xf numFmtId="3" fontId="74" fillId="0" borderId="19" xfId="61" applyNumberFormat="1" applyFont="1" applyFill="1" applyBorder="1" applyAlignment="1">
      <alignment wrapText="1"/>
      <protection/>
    </xf>
    <xf numFmtId="3" fontId="74" fillId="0" borderId="20" xfId="61" applyNumberFormat="1" applyFont="1" applyFill="1" applyBorder="1" applyAlignment="1">
      <alignment wrapText="1"/>
      <protection/>
    </xf>
    <xf numFmtId="3" fontId="70" fillId="0" borderId="13" xfId="61" applyNumberFormat="1" applyFont="1" applyFill="1" applyBorder="1" applyAlignment="1">
      <alignment wrapText="1"/>
      <protection/>
    </xf>
    <xf numFmtId="3" fontId="70" fillId="0" borderId="15" xfId="61" applyNumberFormat="1" applyFont="1" applyFill="1" applyBorder="1" applyAlignment="1">
      <alignment wrapText="1"/>
      <protection/>
    </xf>
    <xf numFmtId="3" fontId="74" fillId="0" borderId="13" xfId="61" applyNumberFormat="1" applyFont="1" applyFill="1" applyBorder="1" applyAlignment="1">
      <alignment wrapText="1"/>
      <protection/>
    </xf>
    <xf numFmtId="3" fontId="74" fillId="0" borderId="15" xfId="61" applyNumberFormat="1" applyFont="1" applyFill="1" applyBorder="1" applyAlignment="1">
      <alignment wrapText="1"/>
      <protection/>
    </xf>
    <xf numFmtId="3" fontId="70" fillId="0" borderId="15" xfId="69" applyNumberFormat="1" applyFont="1" applyFill="1" applyBorder="1" applyAlignment="1">
      <alignment/>
    </xf>
    <xf numFmtId="3" fontId="74" fillId="0" borderId="17" xfId="61" applyNumberFormat="1" applyFont="1" applyFill="1" applyBorder="1" applyAlignment="1">
      <alignment wrapText="1"/>
      <protection/>
    </xf>
    <xf numFmtId="3" fontId="74" fillId="0" borderId="16" xfId="61" applyNumberFormat="1" applyFont="1" applyFill="1" applyBorder="1" applyAlignment="1">
      <alignment wrapText="1"/>
      <protection/>
    </xf>
    <xf numFmtId="172" fontId="74" fillId="0" borderId="21" xfId="62" applyNumberFormat="1" applyFont="1" applyFill="1" applyBorder="1" applyAlignment="1">
      <alignment horizontal="right" wrapText="1"/>
      <protection/>
    </xf>
    <xf numFmtId="172" fontId="74" fillId="0" borderId="0" xfId="69" applyNumberFormat="1" applyFont="1" applyFill="1" applyBorder="1" applyAlignment="1">
      <alignment horizontal="right" wrapText="1"/>
    </xf>
    <xf numFmtId="172" fontId="74" fillId="0" borderId="22" xfId="61" applyNumberFormat="1" applyFont="1" applyFill="1" applyBorder="1" applyAlignment="1">
      <alignment wrapText="1"/>
      <protection/>
    </xf>
    <xf numFmtId="3" fontId="70" fillId="0" borderId="0" xfId="61" applyNumberFormat="1" applyFont="1" applyFill="1" applyBorder="1" applyAlignment="1">
      <alignment wrapText="1"/>
      <protection/>
    </xf>
    <xf numFmtId="3" fontId="74" fillId="0" borderId="0" xfId="61" applyNumberFormat="1" applyFont="1" applyFill="1" applyBorder="1" applyAlignment="1">
      <alignment wrapText="1"/>
      <protection/>
    </xf>
    <xf numFmtId="3" fontId="70" fillId="0" borderId="0" xfId="69" applyNumberFormat="1" applyFont="1" applyFill="1" applyBorder="1" applyAlignment="1">
      <alignment/>
    </xf>
    <xf numFmtId="3" fontId="74" fillId="0" borderId="22" xfId="61" applyNumberFormat="1" applyFont="1" applyFill="1" applyBorder="1" applyAlignment="1">
      <alignment wrapText="1"/>
      <protection/>
    </xf>
    <xf numFmtId="3" fontId="70" fillId="0" borderId="0" xfId="62" applyNumberFormat="1" applyFont="1" applyFill="1" applyBorder="1">
      <alignment/>
      <protection/>
    </xf>
    <xf numFmtId="3" fontId="74" fillId="0" borderId="22" xfId="62" applyNumberFormat="1" applyFont="1" applyFill="1" applyBorder="1">
      <alignment/>
      <protection/>
    </xf>
    <xf numFmtId="0" fontId="71" fillId="0" borderId="0" xfId="15" applyFont="1" applyFill="1" applyAlignment="1">
      <alignment wrapText="1"/>
      <protection/>
    </xf>
    <xf numFmtId="0" fontId="70" fillId="0" borderId="11" xfId="62" applyFont="1" applyFill="1" applyBorder="1">
      <alignment/>
      <protection/>
    </xf>
    <xf numFmtId="174" fontId="70" fillId="0" borderId="18" xfId="61" applyNumberFormat="1" applyFont="1" applyFill="1" applyBorder="1" applyAlignment="1">
      <alignment horizontal="right" wrapText="1"/>
      <protection/>
    </xf>
    <xf numFmtId="174" fontId="70" fillId="0" borderId="11" xfId="61" applyNumberFormat="1" applyFont="1" applyFill="1" applyBorder="1" applyAlignment="1">
      <alignment horizontal="right" wrapText="1"/>
      <protection/>
    </xf>
    <xf numFmtId="174" fontId="74" fillId="0" borderId="12" xfId="61" applyNumberFormat="1" applyFont="1" applyFill="1" applyBorder="1" applyAlignment="1">
      <alignment horizontal="right" wrapText="1"/>
      <protection/>
    </xf>
    <xf numFmtId="0" fontId="64" fillId="0" borderId="0" xfId="59" applyFont="1" applyFill="1" applyAlignment="1">
      <alignment wrapText="1"/>
      <protection/>
    </xf>
    <xf numFmtId="0" fontId="64" fillId="0" borderId="0" xfId="62" applyFont="1" applyFill="1" applyBorder="1" applyAlignment="1">
      <alignment horizontal="left" wrapText="1"/>
      <protection/>
    </xf>
    <xf numFmtId="0" fontId="74" fillId="0" borderId="12" xfId="62" applyFont="1" applyFill="1" applyBorder="1" applyAlignment="1">
      <alignment horizontal="left" wrapText="1"/>
      <protection/>
    </xf>
    <xf numFmtId="0" fontId="71" fillId="0" borderId="11" xfId="62" applyFont="1" applyFill="1" applyBorder="1" applyAlignment="1">
      <alignment horizontal="left" indent="1"/>
      <protection/>
    </xf>
    <xf numFmtId="173" fontId="71" fillId="0" borderId="13" xfId="69" applyNumberFormat="1" applyFont="1" applyFill="1" applyBorder="1" applyAlignment="1">
      <alignment wrapText="1"/>
    </xf>
    <xf numFmtId="173" fontId="71" fillId="0" borderId="15" xfId="69" applyNumberFormat="1" applyFont="1" applyFill="1" applyBorder="1" applyAlignment="1">
      <alignment wrapText="1"/>
    </xf>
    <xf numFmtId="3" fontId="71" fillId="0" borderId="13" xfId="61" applyNumberFormat="1" applyFont="1" applyFill="1" applyBorder="1" applyAlignment="1">
      <alignment wrapText="1"/>
      <protection/>
    </xf>
    <xf numFmtId="173" fontId="71" fillId="0" borderId="0" xfId="69" applyNumberFormat="1" applyFont="1" applyFill="1" applyBorder="1" applyAlignment="1">
      <alignment wrapText="1"/>
    </xf>
    <xf numFmtId="0" fontId="74" fillId="0" borderId="11" xfId="64" applyFont="1" applyFill="1" applyBorder="1" applyAlignment="1">
      <alignment horizontal="left" wrapText="1"/>
      <protection/>
    </xf>
    <xf numFmtId="0" fontId="70" fillId="0" borderId="11" xfId="64" applyFont="1" applyFill="1" applyBorder="1" applyAlignment="1">
      <alignment horizontal="left" wrapText="1"/>
      <protection/>
    </xf>
    <xf numFmtId="0" fontId="70" fillId="0" borderId="11" xfId="61" applyFont="1" applyFill="1" applyBorder="1" applyAlignment="1" quotePrefix="1">
      <alignment horizontal="left" wrapText="1" indent="1"/>
      <protection/>
    </xf>
    <xf numFmtId="0" fontId="64" fillId="0" borderId="11" xfId="64" applyFont="1" applyFill="1" applyBorder="1" applyAlignment="1">
      <alignment wrapText="1"/>
      <protection/>
    </xf>
    <xf numFmtId="0" fontId="65" fillId="0" borderId="11" xfId="62" applyFont="1" applyFill="1" applyBorder="1" applyAlignment="1">
      <alignment wrapText="1"/>
      <protection/>
    </xf>
    <xf numFmtId="0" fontId="65" fillId="0" borderId="11" xfId="59" applyFont="1" applyFill="1" applyBorder="1">
      <alignment/>
      <protection/>
    </xf>
    <xf numFmtId="0" fontId="74" fillId="0" borderId="12" xfId="64" applyFont="1" applyFill="1" applyBorder="1" applyAlignment="1">
      <alignment horizontal="left" wrapText="1"/>
      <protection/>
    </xf>
    <xf numFmtId="9" fontId="64" fillId="0" borderId="13" xfId="69" applyFont="1" applyFill="1" applyBorder="1" applyAlignment="1">
      <alignment horizontal="right"/>
    </xf>
    <xf numFmtId="0" fontId="74" fillId="0" borderId="18" xfId="15" applyFont="1" applyFill="1" applyBorder="1" applyAlignment="1">
      <alignment horizontal="left" vertical="center"/>
      <protection/>
    </xf>
    <xf numFmtId="0" fontId="74" fillId="0" borderId="11" xfId="15" applyFont="1" applyFill="1" applyBorder="1" applyAlignment="1">
      <alignment horizontal="left" vertical="center"/>
      <protection/>
    </xf>
    <xf numFmtId="0" fontId="74" fillId="0" borderId="12" xfId="15" applyFont="1" applyFill="1" applyBorder="1" applyAlignment="1">
      <alignment horizontal="left" vertical="center"/>
      <protection/>
    </xf>
    <xf numFmtId="0" fontId="70" fillId="0" borderId="18" xfId="62" applyFont="1" applyFill="1" applyBorder="1">
      <alignment/>
      <protection/>
    </xf>
    <xf numFmtId="0" fontId="74" fillId="0" borderId="12" xfId="62" applyFont="1" applyFill="1" applyBorder="1">
      <alignment/>
      <protection/>
    </xf>
    <xf numFmtId="3" fontId="71" fillId="0" borderId="0" xfId="61" applyNumberFormat="1" applyFont="1" applyFill="1" applyBorder="1" applyAlignment="1">
      <alignment wrapText="1"/>
      <protection/>
    </xf>
    <xf numFmtId="174" fontId="74" fillId="0" borderId="15" xfId="61" applyNumberFormat="1" applyFont="1" applyFill="1" applyBorder="1" applyAlignment="1">
      <alignment wrapText="1"/>
      <protection/>
    </xf>
    <xf numFmtId="174" fontId="70" fillId="0" borderId="15" xfId="61" applyNumberFormat="1" applyFont="1" applyFill="1" applyBorder="1" applyAlignment="1">
      <alignment wrapText="1"/>
      <protection/>
    </xf>
    <xf numFmtId="0" fontId="76" fillId="0" borderId="0" xfId="15" applyFont="1" applyFill="1">
      <alignment/>
      <protection/>
    </xf>
    <xf numFmtId="2" fontId="76" fillId="0" borderId="0" xfId="15" applyNumberFormat="1" applyFont="1" applyFill="1">
      <alignment/>
      <protection/>
    </xf>
    <xf numFmtId="9" fontId="64" fillId="0" borderId="15" xfId="69" applyFont="1" applyFill="1" applyBorder="1" applyAlignment="1">
      <alignment horizontal="right"/>
    </xf>
    <xf numFmtId="0" fontId="70" fillId="0" borderId="15" xfId="15" applyFont="1" applyFill="1" applyBorder="1" applyAlignment="1">
      <alignment vertical="center"/>
      <protection/>
    </xf>
    <xf numFmtId="172" fontId="74" fillId="0" borderId="17" xfId="69" applyNumberFormat="1" applyFont="1" applyFill="1" applyBorder="1" applyAlignment="1">
      <alignment wrapText="1"/>
    </xf>
    <xf numFmtId="172" fontId="74" fillId="0" borderId="16" xfId="69" applyNumberFormat="1" applyFont="1" applyFill="1" applyBorder="1" applyAlignment="1">
      <alignment wrapText="1"/>
    </xf>
    <xf numFmtId="0" fontId="70" fillId="0" borderId="13" xfId="64" applyFont="1" applyFill="1" applyBorder="1" applyAlignment="1">
      <alignment horizontal="left" wrapText="1" indent="1"/>
      <protection/>
    </xf>
    <xf numFmtId="0" fontId="74" fillId="0" borderId="13" xfId="64" applyFont="1" applyFill="1" applyBorder="1" applyAlignment="1">
      <alignment horizontal="left" wrapText="1"/>
      <protection/>
    </xf>
    <xf numFmtId="0" fontId="70" fillId="0" borderId="13" xfId="64" applyFont="1" applyFill="1" applyBorder="1" applyAlignment="1">
      <alignment horizontal="left" wrapText="1"/>
      <protection/>
    </xf>
    <xf numFmtId="0" fontId="74" fillId="0" borderId="13" xfId="64" applyFont="1" applyFill="1" applyBorder="1" applyAlignment="1">
      <alignment wrapText="1"/>
      <protection/>
    </xf>
    <xf numFmtId="0" fontId="70" fillId="0" borderId="13" xfId="64" applyFont="1" applyFill="1" applyBorder="1" applyAlignment="1">
      <alignment wrapText="1"/>
      <protection/>
    </xf>
    <xf numFmtId="0" fontId="70" fillId="0" borderId="13" xfId="61" applyFont="1" applyFill="1" applyBorder="1" applyAlignment="1" quotePrefix="1">
      <alignment horizontal="left" wrapText="1" indent="1"/>
      <protection/>
    </xf>
    <xf numFmtId="0" fontId="64" fillId="0" borderId="13" xfId="64" applyFont="1" applyFill="1" applyBorder="1" applyAlignment="1">
      <alignment wrapText="1"/>
      <protection/>
    </xf>
    <xf numFmtId="0" fontId="65" fillId="0" borderId="13" xfId="62" applyFont="1" applyFill="1" applyBorder="1" applyAlignment="1">
      <alignment wrapText="1"/>
      <protection/>
    </xf>
    <xf numFmtId="0" fontId="65" fillId="0" borderId="13" xfId="59" applyFont="1" applyFill="1" applyBorder="1">
      <alignment/>
      <protection/>
    </xf>
    <xf numFmtId="0" fontId="77" fillId="0" borderId="0" xfId="64" applyFont="1" applyFill="1" applyBorder="1" applyAlignment="1">
      <alignment horizontal="left" vertical="center" wrapText="1"/>
      <protection/>
    </xf>
    <xf numFmtId="0" fontId="70" fillId="0" borderId="0" xfId="64" applyFont="1" applyFill="1" applyBorder="1" applyAlignment="1">
      <alignment horizontal="left" wrapText="1" indent="1"/>
      <protection/>
    </xf>
    <xf numFmtId="0" fontId="74" fillId="0" borderId="0" xfId="64" applyFont="1" applyFill="1" applyBorder="1" applyAlignment="1">
      <alignment horizontal="left" wrapText="1"/>
      <protection/>
    </xf>
    <xf numFmtId="0" fontId="70" fillId="0" borderId="0" xfId="64" applyFont="1" applyFill="1" applyBorder="1" applyAlignment="1">
      <alignment horizontal="left" wrapText="1"/>
      <protection/>
    </xf>
    <xf numFmtId="0" fontId="74" fillId="0" borderId="0" xfId="64" applyFont="1" applyFill="1" applyBorder="1" applyAlignment="1">
      <alignment wrapText="1"/>
      <protection/>
    </xf>
    <xf numFmtId="0" fontId="70" fillId="0" borderId="0" xfId="64" applyFont="1" applyFill="1" applyBorder="1" applyAlignment="1">
      <alignment wrapText="1"/>
      <protection/>
    </xf>
    <xf numFmtId="0" fontId="70" fillId="0" borderId="0" xfId="61" applyFont="1" applyFill="1" applyBorder="1" applyAlignment="1" quotePrefix="1">
      <alignment horizontal="left" wrapText="1" indent="1"/>
      <protection/>
    </xf>
    <xf numFmtId="0" fontId="64" fillId="0" borderId="0" xfId="64" applyFont="1" applyFill="1" applyBorder="1" applyAlignment="1">
      <alignment wrapText="1"/>
      <protection/>
    </xf>
    <xf numFmtId="0" fontId="65" fillId="0" borderId="0" xfId="59" applyFont="1" applyFill="1" applyBorder="1">
      <alignment/>
      <protection/>
    </xf>
    <xf numFmtId="0" fontId="78" fillId="0" borderId="0" xfId="64" applyFont="1" applyFill="1" applyBorder="1" applyAlignment="1">
      <alignment horizontal="left" vertical="center" wrapText="1"/>
      <protection/>
    </xf>
    <xf numFmtId="0" fontId="74" fillId="0" borderId="15" xfId="64" applyFont="1" applyFill="1" applyBorder="1" applyAlignment="1">
      <alignment horizontal="left" wrapText="1"/>
      <protection/>
    </xf>
    <xf numFmtId="3" fontId="74" fillId="0" borderId="21" xfId="61" applyNumberFormat="1" applyFont="1" applyFill="1" applyBorder="1" applyAlignment="1">
      <alignment wrapText="1"/>
      <protection/>
    </xf>
    <xf numFmtId="3" fontId="70" fillId="0" borderId="21" xfId="62" applyNumberFormat="1" applyFont="1" applyFill="1" applyBorder="1">
      <alignment/>
      <protection/>
    </xf>
    <xf numFmtId="0" fontId="68" fillId="0" borderId="0" xfId="59" applyFont="1" applyFill="1" applyBorder="1" applyAlignment="1">
      <alignment horizontal="right"/>
      <protection/>
    </xf>
    <xf numFmtId="9" fontId="68" fillId="0" borderId="0" xfId="69" applyFont="1" applyFill="1" applyBorder="1" applyAlignment="1">
      <alignment horizontal="right"/>
    </xf>
    <xf numFmtId="3" fontId="68" fillId="0" borderId="0" xfId="59" applyNumberFormat="1" applyFont="1" applyFill="1" applyBorder="1" applyAlignment="1">
      <alignment horizontal="right"/>
      <protection/>
    </xf>
    <xf numFmtId="174" fontId="70" fillId="0" borderId="11" xfId="59" applyNumberFormat="1" applyFont="1" applyBorder="1">
      <alignment/>
      <protection/>
    </xf>
    <xf numFmtId="174" fontId="74" fillId="0" borderId="11" xfId="59" applyNumberFormat="1" applyFont="1" applyBorder="1">
      <alignment/>
      <protection/>
    </xf>
    <xf numFmtId="174" fontId="70" fillId="0" borderId="11" xfId="59" applyNumberFormat="1" applyFont="1" applyBorder="1" applyAlignment="1">
      <alignment horizontal="right"/>
      <protection/>
    </xf>
    <xf numFmtId="174" fontId="74" fillId="0" borderId="12" xfId="59" applyNumberFormat="1" applyFont="1" applyBorder="1">
      <alignment/>
      <protection/>
    </xf>
    <xf numFmtId="174" fontId="74" fillId="0" borderId="11" xfId="59" applyNumberFormat="1" applyFont="1" applyBorder="1" applyAlignment="1">
      <alignment horizontal="right"/>
      <protection/>
    </xf>
    <xf numFmtId="172" fontId="70" fillId="0" borderId="23" xfId="16" applyNumberFormat="1" applyFont="1" applyFill="1" applyBorder="1" applyAlignment="1">
      <alignment horizontal="right"/>
      <protection/>
    </xf>
    <xf numFmtId="172" fontId="70" fillId="0" borderId="13" xfId="16" applyNumberFormat="1" applyFont="1" applyFill="1" applyBorder="1" applyAlignment="1">
      <alignment horizontal="right"/>
      <protection/>
    </xf>
    <xf numFmtId="172" fontId="74" fillId="0" borderId="13" xfId="16" applyNumberFormat="1" applyFont="1" applyFill="1" applyBorder="1" applyAlignment="1">
      <alignment horizontal="right"/>
      <protection/>
    </xf>
    <xf numFmtId="172" fontId="74" fillId="0" borderId="17" xfId="16" applyNumberFormat="1" applyFont="1" applyBorder="1" applyAlignment="1">
      <alignment horizontal="right"/>
      <protection/>
    </xf>
    <xf numFmtId="0" fontId="70" fillId="0" borderId="0" xfId="16" applyFont="1">
      <alignment/>
      <protection/>
    </xf>
    <xf numFmtId="172" fontId="74" fillId="0" borderId="23" xfId="16" applyNumberFormat="1" applyFont="1" applyFill="1" applyBorder="1" applyAlignment="1">
      <alignment horizontal="right"/>
      <protection/>
    </xf>
    <xf numFmtId="172" fontId="74" fillId="0" borderId="17" xfId="16" applyNumberFormat="1" applyFont="1" applyFill="1" applyBorder="1" applyAlignment="1">
      <alignment horizontal="right"/>
      <protection/>
    </xf>
    <xf numFmtId="0" fontId="64" fillId="0" borderId="0" xfId="16" applyFont="1" applyFill="1">
      <alignment/>
      <protection/>
    </xf>
    <xf numFmtId="2" fontId="76" fillId="0" borderId="0" xfId="16" applyNumberFormat="1" applyFont="1" applyFill="1">
      <alignment/>
      <protection/>
    </xf>
    <xf numFmtId="172" fontId="74" fillId="0" borderId="14" xfId="16" applyNumberFormat="1" applyFont="1" applyFill="1" applyBorder="1" applyAlignment="1">
      <alignment horizontal="right"/>
      <protection/>
    </xf>
    <xf numFmtId="172" fontId="70" fillId="0" borderId="15" xfId="16" applyNumberFormat="1" applyFont="1" applyFill="1" applyBorder="1" applyAlignment="1">
      <alignment horizontal="right"/>
      <protection/>
    </xf>
    <xf numFmtId="172" fontId="74" fillId="0" borderId="15" xfId="16" applyNumberFormat="1" applyFont="1" applyFill="1" applyBorder="1" applyAlignment="1">
      <alignment horizontal="right"/>
      <protection/>
    </xf>
    <xf numFmtId="174" fontId="74" fillId="0" borderId="13" xfId="16" applyNumberFormat="1" applyFont="1" applyBorder="1" applyAlignment="1" quotePrefix="1">
      <alignment horizontal="right"/>
      <protection/>
    </xf>
    <xf numFmtId="174" fontId="74" fillId="0" borderId="15" xfId="16" applyNumberFormat="1" applyFont="1" applyBorder="1" applyAlignment="1">
      <alignment horizontal="right"/>
      <protection/>
    </xf>
    <xf numFmtId="172" fontId="74" fillId="0" borderId="16" xfId="16" applyNumberFormat="1" applyFont="1" applyFill="1" applyBorder="1" applyAlignment="1">
      <alignment horizontal="right"/>
      <protection/>
    </xf>
    <xf numFmtId="172" fontId="74" fillId="0" borderId="23" xfId="16" applyNumberFormat="1" applyFont="1" applyBorder="1" applyAlignment="1">
      <alignment horizontal="right"/>
      <protection/>
    </xf>
    <xf numFmtId="172" fontId="74" fillId="0" borderId="13" xfId="16" applyNumberFormat="1" applyFont="1" applyBorder="1" applyAlignment="1">
      <alignment horizontal="right"/>
      <protection/>
    </xf>
    <xf numFmtId="172" fontId="70" fillId="0" borderId="13" xfId="16" applyNumberFormat="1" applyFont="1" applyBorder="1" applyAlignment="1">
      <alignment horizontal="right"/>
      <protection/>
    </xf>
    <xf numFmtId="172" fontId="70" fillId="0" borderId="13" xfId="65" applyNumberFormat="1" applyFont="1" applyFill="1" applyBorder="1" applyAlignment="1">
      <alignment horizontal="right" wrapText="1"/>
      <protection/>
    </xf>
    <xf numFmtId="172" fontId="74" fillId="0" borderId="13" xfId="65" applyNumberFormat="1" applyFont="1" applyFill="1" applyBorder="1" applyAlignment="1">
      <alignment horizontal="right" wrapText="1"/>
      <protection/>
    </xf>
    <xf numFmtId="172" fontId="70" fillId="0" borderId="13" xfId="65" applyNumberFormat="1" applyFont="1" applyFill="1" applyBorder="1" applyAlignment="1">
      <alignment horizontal="right"/>
      <protection/>
    </xf>
    <xf numFmtId="172" fontId="74" fillId="0" borderId="13" xfId="65" applyNumberFormat="1" applyFont="1" applyFill="1" applyBorder="1" applyAlignment="1">
      <alignment horizontal="right"/>
      <protection/>
    </xf>
    <xf numFmtId="0" fontId="70" fillId="0" borderId="13" xfId="16" applyFont="1" applyFill="1" applyBorder="1" applyAlignment="1">
      <alignment vertical="center"/>
      <protection/>
    </xf>
    <xf numFmtId="172" fontId="74" fillId="0" borderId="19" xfId="63" applyNumberFormat="1" applyFont="1" applyFill="1" applyBorder="1" applyAlignment="1">
      <alignment horizontal="right" wrapText="1"/>
      <protection/>
    </xf>
    <xf numFmtId="172" fontId="74" fillId="0" borderId="20" xfId="63" applyNumberFormat="1" applyFont="1" applyFill="1" applyBorder="1" applyAlignment="1">
      <alignment horizontal="right" wrapText="1"/>
      <protection/>
    </xf>
    <xf numFmtId="3" fontId="70" fillId="0" borderId="19" xfId="63" applyNumberFormat="1" applyFont="1" applyFill="1" applyBorder="1">
      <alignment/>
      <protection/>
    </xf>
    <xf numFmtId="3" fontId="70" fillId="0" borderId="20" xfId="63" applyNumberFormat="1" applyFont="1" applyFill="1" applyBorder="1">
      <alignment/>
      <protection/>
    </xf>
    <xf numFmtId="3" fontId="70" fillId="0" borderId="13" xfId="63" applyNumberFormat="1" applyFont="1" applyFill="1" applyBorder="1">
      <alignment/>
      <protection/>
    </xf>
    <xf numFmtId="3" fontId="70" fillId="0" borderId="15" xfId="63" applyNumberFormat="1" applyFont="1" applyFill="1" applyBorder="1">
      <alignment/>
      <protection/>
    </xf>
    <xf numFmtId="3" fontId="74" fillId="0" borderId="17" xfId="63" applyNumberFormat="1" applyFont="1" applyFill="1" applyBorder="1">
      <alignment/>
      <protection/>
    </xf>
    <xf numFmtId="3" fontId="74" fillId="0" borderId="16" xfId="63" applyNumberFormat="1" applyFont="1" applyFill="1" applyBorder="1">
      <alignment/>
      <protection/>
    </xf>
    <xf numFmtId="172" fontId="74" fillId="0" borderId="21" xfId="63" applyNumberFormat="1" applyFont="1" applyFill="1" applyBorder="1" applyAlignment="1">
      <alignment horizontal="right" wrapText="1"/>
      <protection/>
    </xf>
    <xf numFmtId="0" fontId="64" fillId="0" borderId="0" xfId="60" applyFont="1" applyFill="1" applyBorder="1">
      <alignment/>
      <protection/>
    </xf>
    <xf numFmtId="0" fontId="64" fillId="0" borderId="0" xfId="63" applyFont="1" applyFill="1" applyBorder="1">
      <alignment/>
      <protection/>
    </xf>
    <xf numFmtId="3" fontId="70" fillId="0" borderId="21" xfId="63" applyNumberFormat="1" applyFont="1" applyFill="1" applyBorder="1">
      <alignment/>
      <protection/>
    </xf>
    <xf numFmtId="3" fontId="70" fillId="0" borderId="0" xfId="63" applyNumberFormat="1" applyFont="1" applyFill="1" applyBorder="1">
      <alignment/>
      <protection/>
    </xf>
    <xf numFmtId="3" fontId="74" fillId="0" borderId="22" xfId="63" applyNumberFormat="1" applyFont="1" applyFill="1" applyBorder="1">
      <alignment/>
      <protection/>
    </xf>
    <xf numFmtId="216" fontId="71" fillId="0" borderId="11" xfId="16" applyNumberFormat="1" applyFont="1" applyFill="1" applyBorder="1">
      <alignment/>
      <protection/>
    </xf>
    <xf numFmtId="216" fontId="74" fillId="0" borderId="11" xfId="16" applyNumberFormat="1" applyFont="1" applyFill="1" applyBorder="1">
      <alignment/>
      <protection/>
    </xf>
    <xf numFmtId="216" fontId="71" fillId="0" borderId="15" xfId="16" applyNumberFormat="1" applyFont="1" applyFill="1" applyBorder="1">
      <alignment/>
      <protection/>
    </xf>
    <xf numFmtId="3" fontId="70" fillId="0" borderId="24" xfId="61" applyNumberFormat="1" applyFont="1" applyFill="1" applyBorder="1" applyAlignment="1">
      <alignment wrapText="1"/>
      <protection/>
    </xf>
    <xf numFmtId="3" fontId="70" fillId="0" borderId="25" xfId="61" applyNumberFormat="1" applyFont="1" applyFill="1" applyBorder="1" applyAlignment="1">
      <alignment wrapText="1"/>
      <protection/>
    </xf>
    <xf numFmtId="0" fontId="70" fillId="33" borderId="25" xfId="62" applyFont="1" applyFill="1" applyBorder="1" applyAlignment="1">
      <alignment horizontal="left" indent="1"/>
      <protection/>
    </xf>
    <xf numFmtId="0" fontId="70" fillId="33" borderId="24" xfId="62" applyFont="1" applyFill="1" applyBorder="1" applyAlignment="1">
      <alignment horizontal="left" indent="1"/>
      <protection/>
    </xf>
    <xf numFmtId="174" fontId="70" fillId="0" borderId="26" xfId="61" applyNumberFormat="1" applyFont="1" applyFill="1" applyBorder="1" applyAlignment="1">
      <alignment wrapText="1"/>
      <protection/>
    </xf>
    <xf numFmtId="0" fontId="79" fillId="0" borderId="27" xfId="62" applyFont="1" applyFill="1" applyBorder="1" applyAlignment="1">
      <alignment horizontal="left"/>
      <protection/>
    </xf>
    <xf numFmtId="4" fontId="79" fillId="0" borderId="27" xfId="61" applyNumberFormat="1" applyFont="1" applyFill="1" applyBorder="1" applyAlignment="1">
      <alignment wrapText="1"/>
      <protection/>
    </xf>
    <xf numFmtId="4" fontId="79" fillId="0" borderId="28" xfId="61" applyNumberFormat="1" applyFont="1" applyFill="1" applyBorder="1" applyAlignment="1">
      <alignment wrapText="1"/>
      <protection/>
    </xf>
    <xf numFmtId="4" fontId="79" fillId="0" borderId="29" xfId="61" applyNumberFormat="1" applyFont="1" applyFill="1" applyBorder="1" applyAlignment="1">
      <alignment wrapText="1"/>
      <protection/>
    </xf>
    <xf numFmtId="0" fontId="70" fillId="0" borderId="11" xfId="15" applyFont="1" applyBorder="1" applyAlignment="1">
      <alignment horizontal="left" vertical="center" wrapText="1" indent="1"/>
      <protection/>
    </xf>
    <xf numFmtId="0" fontId="80" fillId="0" borderId="0" xfId="15" applyFont="1">
      <alignment/>
      <protection/>
    </xf>
    <xf numFmtId="0" fontId="74" fillId="0" borderId="0" xfId="15" applyFont="1">
      <alignment/>
      <protection/>
    </xf>
    <xf numFmtId="172" fontId="74" fillId="0" borderId="0" xfId="15" applyNumberFormat="1" applyFont="1">
      <alignment/>
      <protection/>
    </xf>
    <xf numFmtId="0" fontId="71" fillId="0" borderId="0" xfId="15" applyFont="1" applyFill="1" applyAlignment="1">
      <alignment horizontal="left" wrapText="1"/>
      <protection/>
    </xf>
    <xf numFmtId="0" fontId="64" fillId="0" borderId="0" xfId="59" applyFont="1" applyFill="1" applyAlignment="1">
      <alignment wrapText="1"/>
      <protection/>
    </xf>
    <xf numFmtId="0" fontId="64" fillId="0" borderId="0" xfId="62" applyFont="1" applyFill="1" applyBorder="1" applyAlignment="1">
      <alignment horizontal="left" wrapText="1"/>
      <protection/>
    </xf>
    <xf numFmtId="3" fontId="74" fillId="0" borderId="25" xfId="61" applyNumberFormat="1" applyFont="1" applyFill="1" applyBorder="1" applyAlignment="1">
      <alignment wrapText="1"/>
      <protection/>
    </xf>
    <xf numFmtId="173" fontId="71" fillId="0" borderId="25" xfId="69" applyNumberFormat="1" applyFont="1" applyFill="1" applyBorder="1" applyAlignment="1">
      <alignment wrapText="1"/>
    </xf>
    <xf numFmtId="200" fontId="70" fillId="0" borderId="25" xfId="61" applyNumberFormat="1" applyFont="1" applyFill="1" applyBorder="1" applyAlignment="1">
      <alignment wrapText="1"/>
      <protection/>
    </xf>
    <xf numFmtId="173" fontId="74" fillId="0" borderId="25" xfId="69" applyNumberFormat="1" applyFont="1" applyFill="1" applyBorder="1" applyAlignment="1">
      <alignment/>
    </xf>
    <xf numFmtId="172" fontId="70" fillId="0" borderId="30" xfId="16" applyNumberFormat="1" applyFont="1" applyFill="1" applyBorder="1" applyAlignment="1">
      <alignment horizontal="right"/>
      <protection/>
    </xf>
    <xf numFmtId="174" fontId="70" fillId="0" borderId="18" xfId="16" applyNumberFormat="1" applyFont="1" applyBorder="1">
      <alignment/>
      <protection/>
    </xf>
    <xf numFmtId="172" fontId="70" fillId="0" borderId="0" xfId="16" applyNumberFormat="1" applyFont="1">
      <alignment/>
      <protection/>
    </xf>
    <xf numFmtId="172" fontId="70" fillId="0" borderId="0" xfId="16" applyNumberFormat="1" applyFont="1" applyFill="1" applyBorder="1" applyAlignment="1">
      <alignment horizontal="right"/>
      <protection/>
    </xf>
    <xf numFmtId="174" fontId="70" fillId="0" borderId="11" xfId="16" applyNumberFormat="1" applyFont="1" applyBorder="1">
      <alignment/>
      <protection/>
    </xf>
    <xf numFmtId="172" fontId="74" fillId="0" borderId="0" xfId="16" applyNumberFormat="1" applyFont="1" applyFill="1" applyBorder="1" applyAlignment="1">
      <alignment horizontal="right"/>
      <protection/>
    </xf>
    <xf numFmtId="174" fontId="74" fillId="0" borderId="11" xfId="16" applyNumberFormat="1" applyFont="1" applyBorder="1">
      <alignment/>
      <protection/>
    </xf>
    <xf numFmtId="174" fontId="70" fillId="0" borderId="11" xfId="16" applyNumberFormat="1" applyFont="1" applyBorder="1" applyAlignment="1">
      <alignment horizontal="right"/>
      <protection/>
    </xf>
    <xf numFmtId="0" fontId="63" fillId="0" borderId="0" xfId="16" applyFont="1">
      <alignment/>
      <protection/>
    </xf>
    <xf numFmtId="174" fontId="70" fillId="0" borderId="11" xfId="16" applyNumberFormat="1" applyFont="1" applyFill="1" applyBorder="1" applyAlignment="1">
      <alignment horizontal="right"/>
      <protection/>
    </xf>
    <xf numFmtId="174" fontId="74" fillId="0" borderId="11" xfId="16" applyNumberFormat="1" applyFont="1" applyBorder="1" applyAlignment="1">
      <alignment horizontal="right"/>
      <protection/>
    </xf>
    <xf numFmtId="172" fontId="74" fillId="0" borderId="22" xfId="16" applyNumberFormat="1" applyFont="1" applyFill="1" applyBorder="1" applyAlignment="1">
      <alignment horizontal="right"/>
      <protection/>
    </xf>
    <xf numFmtId="174" fontId="74" fillId="0" borderId="12" xfId="16" applyNumberFormat="1" applyFont="1" applyBorder="1">
      <alignment/>
      <protection/>
    </xf>
    <xf numFmtId="185" fontId="70" fillId="0" borderId="0" xfId="16" applyNumberFormat="1" applyFont="1">
      <alignment/>
      <protection/>
    </xf>
    <xf numFmtId="172" fontId="70" fillId="0" borderId="0" xfId="16" applyNumberFormat="1" applyFont="1" applyFill="1">
      <alignment/>
      <protection/>
    </xf>
    <xf numFmtId="174" fontId="74" fillId="0" borderId="11" xfId="16" applyNumberFormat="1" applyFont="1" applyFill="1" applyBorder="1" applyAlignment="1">
      <alignment horizontal="right"/>
      <protection/>
    </xf>
    <xf numFmtId="174" fontId="74" fillId="0" borderId="12" xfId="16" applyNumberFormat="1" applyFont="1" applyFill="1" applyBorder="1" applyAlignment="1">
      <alignment horizontal="right"/>
      <protection/>
    </xf>
    <xf numFmtId="0" fontId="70" fillId="0" borderId="0" xfId="16" applyFont="1" applyFill="1" applyBorder="1">
      <alignment/>
      <protection/>
    </xf>
    <xf numFmtId="0" fontId="70" fillId="0" borderId="0" xfId="16" applyFont="1" applyFill="1">
      <alignment/>
      <protection/>
    </xf>
    <xf numFmtId="0" fontId="73" fillId="0" borderId="0" xfId="16" applyFont="1" applyFill="1" applyAlignment="1">
      <alignment wrapText="1"/>
      <protection/>
    </xf>
    <xf numFmtId="172" fontId="74" fillId="0" borderId="14" xfId="16" applyNumberFormat="1" applyFont="1" applyBorder="1" applyAlignment="1">
      <alignment horizontal="right"/>
      <protection/>
    </xf>
    <xf numFmtId="174" fontId="74" fillId="0" borderId="10" xfId="16" applyNumberFormat="1" applyFont="1" applyBorder="1" applyAlignment="1">
      <alignment horizontal="right"/>
      <protection/>
    </xf>
    <xf numFmtId="172" fontId="74" fillId="0" borderId="15" xfId="16" applyNumberFormat="1" applyFont="1" applyBorder="1" applyAlignment="1">
      <alignment horizontal="right"/>
      <protection/>
    </xf>
    <xf numFmtId="172" fontId="70" fillId="0" borderId="15" xfId="16" applyNumberFormat="1" applyFont="1" applyBorder="1" applyAlignment="1">
      <alignment horizontal="right"/>
      <protection/>
    </xf>
    <xf numFmtId="172" fontId="74" fillId="0" borderId="16" xfId="16" applyNumberFormat="1" applyFont="1" applyBorder="1" applyAlignment="1">
      <alignment horizontal="right"/>
      <protection/>
    </xf>
    <xf numFmtId="174" fontId="74" fillId="0" borderId="12" xfId="16" applyNumberFormat="1" applyFont="1" applyBorder="1" applyAlignment="1">
      <alignment horizontal="right"/>
      <protection/>
    </xf>
    <xf numFmtId="172" fontId="64" fillId="0" borderId="0" xfId="60" applyNumberFormat="1" applyFont="1" applyAlignment="1">
      <alignment horizontal="left"/>
      <protection/>
    </xf>
    <xf numFmtId="172" fontId="70" fillId="0" borderId="15" xfId="65" applyNumberFormat="1" applyFont="1" applyFill="1" applyBorder="1" applyAlignment="1">
      <alignment horizontal="right" wrapText="1"/>
      <protection/>
    </xf>
    <xf numFmtId="172" fontId="74" fillId="0" borderId="15" xfId="65" applyNumberFormat="1" applyFont="1" applyFill="1" applyBorder="1" applyAlignment="1">
      <alignment horizontal="right" wrapText="1"/>
      <protection/>
    </xf>
    <xf numFmtId="174" fontId="70" fillId="0" borderId="11" xfId="60" applyNumberFormat="1" applyFont="1" applyBorder="1">
      <alignment/>
      <protection/>
    </xf>
    <xf numFmtId="174" fontId="70" fillId="0" borderId="11" xfId="60" applyNumberFormat="1" applyFont="1" applyBorder="1" applyAlignment="1">
      <alignment horizontal="right"/>
      <protection/>
    </xf>
    <xf numFmtId="174" fontId="74" fillId="0" borderId="11" xfId="60" applyNumberFormat="1" applyFont="1" applyBorder="1">
      <alignment/>
      <protection/>
    </xf>
    <xf numFmtId="185" fontId="64" fillId="0" borderId="0" xfId="60" applyNumberFormat="1" applyFont="1" applyAlignment="1">
      <alignment horizontal="left"/>
      <protection/>
    </xf>
    <xf numFmtId="172" fontId="70" fillId="0" borderId="15" xfId="65" applyNumberFormat="1" applyFont="1" applyFill="1" applyBorder="1" applyAlignment="1">
      <alignment horizontal="right"/>
      <protection/>
    </xf>
    <xf numFmtId="172" fontId="74" fillId="0" borderId="15" xfId="65" applyNumberFormat="1" applyFont="1" applyFill="1" applyBorder="1" applyAlignment="1">
      <alignment horizontal="right"/>
      <protection/>
    </xf>
    <xf numFmtId="0" fontId="64" fillId="0" borderId="0" xfId="60" applyFont="1" applyAlignment="1">
      <alignment horizontal="left"/>
      <protection/>
    </xf>
    <xf numFmtId="174" fontId="74" fillId="0" borderId="11" xfId="60" applyNumberFormat="1" applyFont="1" applyBorder="1" applyAlignment="1">
      <alignment horizontal="right"/>
      <protection/>
    </xf>
    <xf numFmtId="0" fontId="64" fillId="0" borderId="0" xfId="60" applyFont="1" applyBorder="1">
      <alignment/>
      <protection/>
    </xf>
    <xf numFmtId="0" fontId="70" fillId="0" borderId="15" xfId="16" applyFont="1" applyFill="1" applyBorder="1" applyAlignment="1">
      <alignment vertical="center"/>
      <protection/>
    </xf>
    <xf numFmtId="174" fontId="74" fillId="0" borderId="12" xfId="60" applyNumberFormat="1" applyFont="1" applyBorder="1">
      <alignment/>
      <protection/>
    </xf>
    <xf numFmtId="0" fontId="64" fillId="0" borderId="0" xfId="63" applyFont="1" applyFill="1">
      <alignment/>
      <protection/>
    </xf>
    <xf numFmtId="0" fontId="70" fillId="0" borderId="11" xfId="15" applyFont="1" applyBorder="1" applyAlignment="1">
      <alignment horizontal="left" vertical="center" wrapText="1" indent="2"/>
      <protection/>
    </xf>
    <xf numFmtId="0" fontId="71" fillId="0" borderId="12" xfId="15" applyFont="1" applyFill="1" applyBorder="1" applyAlignment="1">
      <alignment horizontal="left" vertical="center"/>
      <protection/>
    </xf>
    <xf numFmtId="173" fontId="71" fillId="0" borderId="17" xfId="69" applyNumberFormat="1" applyFont="1" applyFill="1" applyBorder="1" applyAlignment="1">
      <alignment horizontal="right"/>
    </xf>
    <xf numFmtId="173" fontId="71" fillId="0" borderId="22" xfId="69" applyNumberFormat="1" applyFont="1" applyFill="1" applyBorder="1" applyAlignment="1">
      <alignment horizontal="right"/>
    </xf>
    <xf numFmtId="215" fontId="71" fillId="0" borderId="12" xfId="16" applyNumberFormat="1" applyFont="1" applyBorder="1">
      <alignment/>
      <protection/>
    </xf>
    <xf numFmtId="216" fontId="71" fillId="0" borderId="12" xfId="15" applyNumberFormat="1" applyFont="1" applyBorder="1">
      <alignment/>
      <protection/>
    </xf>
    <xf numFmtId="0" fontId="74" fillId="0" borderId="18" xfId="15" applyFont="1" applyBorder="1" applyAlignment="1">
      <alignment horizontal="left" vertical="center"/>
      <protection/>
    </xf>
    <xf numFmtId="0" fontId="75" fillId="0" borderId="12" xfId="15" applyFont="1" applyBorder="1" applyAlignment="1">
      <alignment horizontal="left" vertical="center"/>
      <protection/>
    </xf>
    <xf numFmtId="172" fontId="74" fillId="0" borderId="19" xfId="16" applyNumberFormat="1" applyFont="1" applyFill="1" applyBorder="1" applyAlignment="1">
      <alignment horizontal="right"/>
      <protection/>
    </xf>
    <xf numFmtId="172" fontId="74" fillId="0" borderId="21" xfId="16" applyNumberFormat="1" applyFont="1" applyFill="1" applyBorder="1" applyAlignment="1">
      <alignment horizontal="right"/>
      <protection/>
    </xf>
    <xf numFmtId="174" fontId="74" fillId="0" borderId="18" xfId="16" applyNumberFormat="1" applyFont="1" applyBorder="1" applyAlignment="1">
      <alignment horizontal="right"/>
      <protection/>
    </xf>
    <xf numFmtId="173" fontId="75" fillId="0" borderId="17" xfId="69" applyNumberFormat="1" applyFont="1" applyFill="1" applyBorder="1" applyAlignment="1">
      <alignment horizontal="right"/>
    </xf>
    <xf numFmtId="173" fontId="75" fillId="0" borderId="22" xfId="69" applyNumberFormat="1" applyFont="1" applyFill="1" applyBorder="1" applyAlignment="1">
      <alignment horizontal="right"/>
    </xf>
    <xf numFmtId="172" fontId="74" fillId="0" borderId="24" xfId="16" applyNumberFormat="1" applyFont="1" applyFill="1" applyBorder="1" applyAlignment="1">
      <alignment horizontal="right"/>
      <protection/>
    </xf>
    <xf numFmtId="172" fontId="70" fillId="0" borderId="24" xfId="16" applyNumberFormat="1" applyFont="1" applyFill="1" applyBorder="1" applyAlignment="1">
      <alignment horizontal="right"/>
      <protection/>
    </xf>
    <xf numFmtId="172" fontId="74" fillId="0" borderId="0" xfId="16" applyNumberFormat="1" applyFont="1">
      <alignment/>
      <protection/>
    </xf>
    <xf numFmtId="172" fontId="74" fillId="0" borderId="31" xfId="16" applyNumberFormat="1" applyFont="1" applyFill="1" applyBorder="1" applyAlignment="1">
      <alignment horizontal="right"/>
      <protection/>
    </xf>
    <xf numFmtId="216" fontId="75" fillId="0" borderId="11" xfId="16" applyNumberFormat="1" applyFont="1" applyBorder="1">
      <alignment/>
      <protection/>
    </xf>
    <xf numFmtId="0" fontId="75" fillId="0" borderId="11" xfId="15" applyFont="1" applyFill="1" applyBorder="1" applyAlignment="1">
      <alignment horizontal="left" vertical="center"/>
      <protection/>
    </xf>
    <xf numFmtId="0" fontId="74" fillId="0" borderId="0" xfId="15" applyFont="1" applyFill="1">
      <alignment/>
      <protection/>
    </xf>
    <xf numFmtId="172" fontId="74" fillId="0" borderId="0" xfId="15" applyNumberFormat="1" applyFont="1" applyFill="1">
      <alignment/>
      <protection/>
    </xf>
    <xf numFmtId="172" fontId="74" fillId="0" borderId="0" xfId="16" applyNumberFormat="1" applyFont="1" applyFill="1">
      <alignment/>
      <protection/>
    </xf>
    <xf numFmtId="0" fontId="81" fillId="0" borderId="11" xfId="62" applyFont="1" applyFill="1" applyBorder="1" applyAlignment="1">
      <alignment horizontal="left" indent="2"/>
      <protection/>
    </xf>
    <xf numFmtId="0" fontId="81" fillId="33" borderId="0" xfId="62" applyFont="1" applyFill="1" applyBorder="1" applyAlignment="1">
      <alignment horizontal="left" indent="1"/>
      <protection/>
    </xf>
    <xf numFmtId="3" fontId="81" fillId="0" borderId="13" xfId="61" applyNumberFormat="1" applyFont="1" applyFill="1" applyBorder="1" applyAlignment="1">
      <alignment wrapText="1"/>
      <protection/>
    </xf>
    <xf numFmtId="3" fontId="81" fillId="0" borderId="15" xfId="61" applyNumberFormat="1" applyFont="1" applyFill="1" applyBorder="1" applyAlignment="1">
      <alignment wrapText="1"/>
      <protection/>
    </xf>
    <xf numFmtId="174" fontId="81" fillId="0" borderId="11" xfId="61" applyNumberFormat="1" applyFont="1" applyFill="1" applyBorder="1" applyAlignment="1">
      <alignment wrapText="1"/>
      <protection/>
    </xf>
    <xf numFmtId="185" fontId="67" fillId="0" borderId="0" xfId="59" applyNumberFormat="1" applyFont="1" applyFill="1">
      <alignment/>
      <protection/>
    </xf>
    <xf numFmtId="200" fontId="82" fillId="0" borderId="0" xfId="69" applyNumberFormat="1" applyFont="1" applyFill="1" applyBorder="1" applyAlignment="1">
      <alignment horizontal="right" wrapText="1"/>
    </xf>
    <xf numFmtId="174" fontId="67" fillId="0" borderId="0" xfId="62" applyNumberFormat="1" applyFont="1" applyFill="1" applyBorder="1" applyAlignment="1">
      <alignment/>
      <protection/>
    </xf>
    <xf numFmtId="0" fontId="67" fillId="0" borderId="0" xfId="59" applyFont="1" applyFill="1">
      <alignment/>
      <protection/>
    </xf>
    <xf numFmtId="3" fontId="81" fillId="0" borderId="0" xfId="61" applyNumberFormat="1" applyFont="1" applyFill="1" applyBorder="1" applyAlignment="1">
      <alignment wrapText="1"/>
      <protection/>
    </xf>
    <xf numFmtId="216" fontId="75" fillId="0" borderId="12" xfId="16" applyNumberFormat="1" applyFont="1" applyBorder="1">
      <alignment/>
      <protection/>
    </xf>
    <xf numFmtId="0" fontId="71" fillId="0" borderId="0" xfId="15" applyFont="1" applyFill="1" applyAlignment="1">
      <alignment horizontal="left" vertical="center" wrapText="1"/>
      <protection/>
    </xf>
    <xf numFmtId="0" fontId="78" fillId="34" borderId="0" xfId="15" applyFont="1" applyFill="1" applyBorder="1" applyAlignment="1">
      <alignment horizontal="center" vertical="center" wrapText="1"/>
      <protection/>
    </xf>
    <xf numFmtId="0" fontId="83" fillId="0" borderId="0" xfId="15" applyFont="1" applyBorder="1" applyAlignment="1">
      <alignment horizontal="center" vertical="center"/>
      <protection/>
    </xf>
    <xf numFmtId="0" fontId="78" fillId="34" borderId="18" xfId="15" applyFont="1" applyFill="1" applyBorder="1" applyAlignment="1">
      <alignment horizontal="left" vertical="center"/>
      <protection/>
    </xf>
    <xf numFmtId="0" fontId="78" fillId="34" borderId="32" xfId="15" applyFont="1" applyFill="1" applyBorder="1" applyAlignment="1">
      <alignment horizontal="left" vertical="center"/>
      <protection/>
    </xf>
    <xf numFmtId="0" fontId="78" fillId="34" borderId="33" xfId="15" applyFont="1" applyFill="1" applyBorder="1" applyAlignment="1">
      <alignment horizontal="right" vertical="center" wrapText="1"/>
      <protection/>
    </xf>
    <xf numFmtId="0" fontId="78" fillId="34" borderId="34" xfId="15" applyFont="1" applyFill="1" applyBorder="1" applyAlignment="1">
      <alignment horizontal="right" vertical="center" wrapText="1"/>
      <protection/>
    </xf>
    <xf numFmtId="0" fontId="78" fillId="34" borderId="35" xfId="15" applyFont="1" applyFill="1" applyBorder="1" applyAlignment="1">
      <alignment horizontal="right" vertical="center"/>
      <protection/>
    </xf>
    <xf numFmtId="0" fontId="78" fillId="34" borderId="36" xfId="15" applyFont="1" applyFill="1" applyBorder="1" applyAlignment="1">
      <alignment horizontal="right" vertical="center"/>
      <protection/>
    </xf>
    <xf numFmtId="0" fontId="72" fillId="0" borderId="0" xfId="15" applyFont="1" applyAlignment="1">
      <alignment horizontal="left" wrapText="1"/>
      <protection/>
    </xf>
    <xf numFmtId="0" fontId="71" fillId="0" borderId="0" xfId="15" applyFont="1" applyFill="1" applyAlignment="1">
      <alignment horizontal="left" wrapText="1"/>
      <protection/>
    </xf>
    <xf numFmtId="0" fontId="78" fillId="34" borderId="19" xfId="15" applyFont="1" applyFill="1" applyBorder="1" applyAlignment="1">
      <alignment horizontal="right" vertical="center" wrapText="1"/>
      <protection/>
    </xf>
    <xf numFmtId="0" fontId="78" fillId="34" borderId="37" xfId="15" applyFont="1" applyFill="1" applyBorder="1" applyAlignment="1">
      <alignment horizontal="right" vertical="center" wrapText="1"/>
      <protection/>
    </xf>
    <xf numFmtId="0" fontId="78" fillId="34" borderId="21" xfId="15" applyFont="1" applyFill="1" applyBorder="1" applyAlignment="1">
      <alignment horizontal="right" vertical="center"/>
      <protection/>
    </xf>
    <xf numFmtId="0" fontId="78" fillId="34" borderId="28" xfId="15" applyFont="1" applyFill="1" applyBorder="1" applyAlignment="1">
      <alignment horizontal="right" vertical="center"/>
      <protection/>
    </xf>
    <xf numFmtId="0" fontId="78" fillId="34" borderId="20" xfId="15" applyFont="1" applyFill="1" applyBorder="1" applyAlignment="1">
      <alignment horizontal="right" vertical="center" wrapText="1"/>
      <protection/>
    </xf>
    <xf numFmtId="0" fontId="78" fillId="34" borderId="16" xfId="15" applyFont="1" applyFill="1" applyBorder="1" applyAlignment="1">
      <alignment horizontal="right" vertical="center" wrapText="1"/>
      <protection/>
    </xf>
    <xf numFmtId="0" fontId="72" fillId="0" borderId="0" xfId="15" applyFont="1" applyFill="1" applyAlignment="1">
      <alignment horizontal="left" wrapText="1"/>
      <protection/>
    </xf>
    <xf numFmtId="0" fontId="78" fillId="34" borderId="11" xfId="15" applyFont="1" applyFill="1" applyBorder="1" applyAlignment="1">
      <alignment horizontal="left" vertical="center"/>
      <protection/>
    </xf>
    <xf numFmtId="0" fontId="78" fillId="34" borderId="18" xfId="15" applyFont="1" applyFill="1" applyBorder="1" applyAlignment="1">
      <alignment horizontal="right" vertical="center" wrapText="1"/>
      <protection/>
    </xf>
    <xf numFmtId="0" fontId="78" fillId="34" borderId="32" xfId="15" applyFont="1" applyFill="1" applyBorder="1" applyAlignment="1">
      <alignment horizontal="right" vertical="center" wrapText="1"/>
      <protection/>
    </xf>
    <xf numFmtId="0" fontId="78" fillId="34" borderId="13" xfId="15" applyFont="1" applyFill="1" applyBorder="1" applyAlignment="1">
      <alignment horizontal="right" vertical="center" wrapText="1"/>
      <protection/>
    </xf>
    <xf numFmtId="0" fontId="78" fillId="34" borderId="20" xfId="15" applyFont="1" applyFill="1" applyBorder="1" applyAlignment="1">
      <alignment horizontal="right" vertical="center"/>
      <protection/>
    </xf>
    <xf numFmtId="0" fontId="78" fillId="34" borderId="15" xfId="15" applyFont="1" applyFill="1" applyBorder="1" applyAlignment="1">
      <alignment horizontal="right" vertical="center"/>
      <protection/>
    </xf>
    <xf numFmtId="0" fontId="78" fillId="34" borderId="11" xfId="15" applyFont="1" applyFill="1" applyBorder="1" applyAlignment="1">
      <alignment horizontal="right" vertical="center" wrapText="1"/>
      <protection/>
    </xf>
    <xf numFmtId="0" fontId="78" fillId="34" borderId="38" xfId="15" applyFont="1" applyFill="1" applyBorder="1" applyAlignment="1">
      <alignment horizontal="right" vertical="center"/>
      <protection/>
    </xf>
    <xf numFmtId="0" fontId="78" fillId="34" borderId="18" xfId="15" applyFont="1" applyFill="1" applyBorder="1" applyAlignment="1">
      <alignment horizontal="left" vertical="center" wrapText="1"/>
      <protection/>
    </xf>
    <xf numFmtId="0" fontId="78" fillId="34" borderId="32" xfId="15" applyFont="1" applyFill="1" applyBorder="1" applyAlignment="1">
      <alignment horizontal="left" vertical="center" wrapText="1"/>
      <protection/>
    </xf>
    <xf numFmtId="0" fontId="65" fillId="0" borderId="0" xfId="59" applyFont="1" applyFill="1" applyAlignment="1">
      <alignment wrapText="1"/>
      <protection/>
    </xf>
    <xf numFmtId="0" fontId="64" fillId="0" borderId="0" xfId="59" applyFont="1" applyFill="1" applyAlignment="1">
      <alignment wrapText="1"/>
      <protection/>
    </xf>
    <xf numFmtId="0" fontId="78" fillId="34" borderId="19" xfId="64" applyFont="1" applyFill="1" applyBorder="1" applyAlignment="1">
      <alignment horizontal="left" vertical="center" wrapText="1"/>
      <protection/>
    </xf>
    <xf numFmtId="0" fontId="77" fillId="34" borderId="13" xfId="64" applyFont="1" applyFill="1" applyBorder="1" applyAlignment="1">
      <alignment horizontal="left" vertical="center" wrapText="1"/>
      <protection/>
    </xf>
    <xf numFmtId="14" fontId="78" fillId="34" borderId="20" xfId="64" applyNumberFormat="1" applyFont="1" applyFill="1" applyBorder="1" applyAlignment="1">
      <alignment horizontal="right" vertical="center" wrapText="1"/>
      <protection/>
    </xf>
    <xf numFmtId="0" fontId="78" fillId="34" borderId="15" xfId="64" applyFont="1" applyFill="1" applyBorder="1" applyAlignment="1">
      <alignment horizontal="right" vertical="center" wrapText="1"/>
      <protection/>
    </xf>
    <xf numFmtId="14" fontId="78" fillId="34" borderId="20" xfId="65" applyNumberFormat="1" applyFont="1" applyFill="1" applyBorder="1" applyAlignment="1">
      <alignment horizontal="right" vertical="center" wrapText="1"/>
      <protection/>
    </xf>
    <xf numFmtId="0" fontId="78" fillId="34" borderId="15" xfId="65" applyFont="1" applyFill="1" applyBorder="1" applyAlignment="1">
      <alignment horizontal="right" vertical="center" wrapText="1"/>
      <protection/>
    </xf>
    <xf numFmtId="0" fontId="66" fillId="0" borderId="0" xfId="15" applyFont="1" applyFill="1" applyBorder="1" applyAlignment="1">
      <alignment horizontal="right" vertical="center"/>
      <protection/>
    </xf>
    <xf numFmtId="0" fontId="65" fillId="0" borderId="0" xfId="62" applyFont="1" applyFill="1" applyBorder="1" applyAlignment="1">
      <alignment horizontal="left" wrapText="1"/>
      <protection/>
    </xf>
    <xf numFmtId="0" fontId="64" fillId="0" borderId="0" xfId="62" applyFont="1" applyFill="1" applyBorder="1" applyAlignment="1">
      <alignment horizontal="left" wrapText="1"/>
      <protection/>
    </xf>
    <xf numFmtId="0" fontId="78" fillId="34" borderId="18" xfId="64" applyFont="1" applyFill="1" applyBorder="1" applyAlignment="1">
      <alignment horizontal="right" vertical="center" wrapText="1"/>
      <protection/>
    </xf>
    <xf numFmtId="0" fontId="78" fillId="34" borderId="12" xfId="64" applyFont="1" applyFill="1" applyBorder="1" applyAlignment="1">
      <alignment horizontal="right" vertical="center" wrapText="1"/>
      <protection/>
    </xf>
    <xf numFmtId="0" fontId="78" fillId="34" borderId="39" xfId="15" applyFont="1" applyFill="1" applyBorder="1" applyAlignment="1">
      <alignment horizontal="right" vertical="center" wrapText="1"/>
      <protection/>
    </xf>
    <xf numFmtId="0" fontId="78" fillId="34" borderId="40" xfId="15" applyFont="1" applyFill="1" applyBorder="1" applyAlignment="1">
      <alignment horizontal="right" vertical="center" wrapText="1"/>
      <protection/>
    </xf>
    <xf numFmtId="0" fontId="72" fillId="0" borderId="0" xfId="62" applyFont="1" applyFill="1" applyBorder="1" applyAlignment="1">
      <alignment horizontal="left" wrapText="1"/>
      <protection/>
    </xf>
    <xf numFmtId="0" fontId="78" fillId="34" borderId="18" xfId="62" applyFont="1" applyFill="1" applyBorder="1" applyAlignment="1">
      <alignment horizontal="left" vertical="center" wrapText="1"/>
      <protection/>
    </xf>
    <xf numFmtId="0" fontId="78" fillId="34" borderId="32" xfId="62" applyFont="1" applyFill="1" applyBorder="1" applyAlignment="1">
      <alignment horizontal="left" vertical="center" wrapText="1"/>
      <protection/>
    </xf>
    <xf numFmtId="0" fontId="78" fillId="34" borderId="30" xfId="15" applyFont="1" applyFill="1" applyBorder="1" applyAlignment="1">
      <alignment horizontal="right" vertical="center"/>
      <protection/>
    </xf>
    <xf numFmtId="0" fontId="78" fillId="34" borderId="0" xfId="15" applyFont="1" applyFill="1" applyBorder="1" applyAlignment="1">
      <alignment horizontal="right" vertical="center"/>
      <protection/>
    </xf>
    <xf numFmtId="0" fontId="78" fillId="34" borderId="41" xfId="15" applyFont="1" applyFill="1" applyBorder="1" applyAlignment="1">
      <alignment horizontal="right" vertical="center"/>
      <protection/>
    </xf>
    <xf numFmtId="0" fontId="78" fillId="34" borderId="31" xfId="15" applyFont="1" applyFill="1" applyBorder="1" applyAlignment="1">
      <alignment horizontal="right" vertical="center"/>
      <protection/>
    </xf>
    <xf numFmtId="0" fontId="78" fillId="34" borderId="24" xfId="15" applyFont="1" applyFill="1" applyBorder="1" applyAlignment="1">
      <alignment horizontal="right" vertical="center"/>
      <protection/>
    </xf>
    <xf numFmtId="0" fontId="78" fillId="34" borderId="42" xfId="16" applyFont="1" applyFill="1" applyBorder="1" applyAlignment="1">
      <alignment horizontal="right" vertical="center"/>
      <protection/>
    </xf>
    <xf numFmtId="0" fontId="78" fillId="34" borderId="25" xfId="16" applyFont="1" applyFill="1" applyBorder="1" applyAlignment="1">
      <alignment horizontal="right" vertical="center"/>
      <protection/>
    </xf>
    <xf numFmtId="0" fontId="78" fillId="34" borderId="11" xfId="62" applyFont="1" applyFill="1" applyBorder="1" applyAlignment="1">
      <alignment horizontal="left" vertical="center" wrapText="1"/>
      <protection/>
    </xf>
    <xf numFmtId="0" fontId="78" fillId="34" borderId="30" xfId="16" applyFont="1" applyFill="1" applyBorder="1" applyAlignment="1">
      <alignment horizontal="right" vertical="center"/>
      <protection/>
    </xf>
    <xf numFmtId="0" fontId="78" fillId="34" borderId="22" xfId="16" applyFont="1" applyFill="1" applyBorder="1" applyAlignment="1">
      <alignment horizontal="right" vertical="center"/>
      <protection/>
    </xf>
    <xf numFmtId="0" fontId="78" fillId="34" borderId="0" xfId="16" applyFont="1" applyFill="1" applyBorder="1" applyAlignment="1">
      <alignment horizontal="right" vertical="center"/>
      <protection/>
    </xf>
    <xf numFmtId="0" fontId="78" fillId="34" borderId="22" xfId="15" applyFont="1" applyFill="1" applyBorder="1" applyAlignment="1">
      <alignment horizontal="right" vertical="center"/>
      <protection/>
    </xf>
    <xf numFmtId="0" fontId="78" fillId="34" borderId="41" xfId="16" applyFont="1" applyFill="1" applyBorder="1" applyAlignment="1">
      <alignment horizontal="right" vertical="center"/>
      <protection/>
    </xf>
    <xf numFmtId="0" fontId="78" fillId="34" borderId="31" xfId="16" applyFont="1" applyFill="1" applyBorder="1" applyAlignment="1">
      <alignment horizontal="right" vertical="center"/>
      <protection/>
    </xf>
    <xf numFmtId="0" fontId="78" fillId="34" borderId="24" xfId="16" applyFont="1" applyFill="1" applyBorder="1" applyAlignment="1">
      <alignment horizontal="right" vertical="center"/>
      <protection/>
    </xf>
  </cellXfs>
  <cellStyles count="61">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_Facts  Figures 2002 - 2005 EN 060223" xfId="59"/>
    <cellStyle name="Normal_Facts  Figures 2002 - 2005 EN 060223 2" xfId="60"/>
    <cellStyle name="Normal_Facts &amp; Figures 2000 - 2002" xfId="61"/>
    <cellStyle name="Normal_Sheet1" xfId="62"/>
    <cellStyle name="Normal_Sheet1 2" xfId="63"/>
    <cellStyle name="Normal_Sheet2" xfId="64"/>
    <cellStyle name="Normal_Sheet2 2" xfId="65"/>
    <cellStyle name="normální_Closing meeting 12 2007"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32"/>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4.57421875" style="1" bestFit="1" customWidth="1"/>
    <col min="6" max="6" width="11.7109375" style="1" customWidth="1"/>
    <col min="7" max="7" width="9.140625" style="1" customWidth="1"/>
    <col min="8" max="8" width="14.57421875" style="1" bestFit="1" customWidth="1"/>
    <col min="9" max="9" width="11.7109375" style="1" bestFit="1" customWidth="1"/>
    <col min="10" max="16384" width="9.140625" style="1" customWidth="1"/>
  </cols>
  <sheetData>
    <row r="1" spans="2:7" ht="12.75">
      <c r="B1" s="2"/>
      <c r="C1" s="2"/>
      <c r="D1" s="2"/>
      <c r="E1" s="2"/>
      <c r="F1" s="2"/>
      <c r="G1" s="2"/>
    </row>
    <row r="2" spans="2:9" ht="15.75">
      <c r="B2" s="388" t="s">
        <v>176</v>
      </c>
      <c r="C2" s="388"/>
      <c r="D2" s="388"/>
      <c r="E2" s="388"/>
      <c r="F2" s="388"/>
      <c r="G2" s="388"/>
      <c r="H2" s="388"/>
      <c r="I2" s="388"/>
    </row>
    <row r="3" spans="2:9" ht="327" customHeight="1">
      <c r="B3" s="386" t="s">
        <v>200</v>
      </c>
      <c r="C3" s="386"/>
      <c r="D3" s="386"/>
      <c r="E3" s="386"/>
      <c r="F3" s="386"/>
      <c r="G3" s="386"/>
      <c r="H3" s="386"/>
      <c r="I3" s="386"/>
    </row>
    <row r="4" spans="2:7" ht="12.75">
      <c r="B4" s="2"/>
      <c r="C4" s="2"/>
      <c r="D4" s="2"/>
      <c r="E4" s="2"/>
      <c r="F4" s="2"/>
      <c r="G4" s="2"/>
    </row>
    <row r="5" spans="2:9" ht="12.75" customHeight="1">
      <c r="B5" s="2"/>
      <c r="C5" s="2"/>
      <c r="D5" s="2"/>
      <c r="E5" s="387" t="s">
        <v>193</v>
      </c>
      <c r="F5" s="387"/>
      <c r="G5" s="2"/>
      <c r="H5" s="387" t="s">
        <v>194</v>
      </c>
      <c r="I5" s="387"/>
    </row>
    <row r="6" spans="2:9" ht="12.75" customHeight="1">
      <c r="B6" s="2"/>
      <c r="C6" s="2"/>
      <c r="D6" s="2"/>
      <c r="E6" s="387"/>
      <c r="F6" s="387"/>
      <c r="G6" s="2"/>
      <c r="H6" s="387"/>
      <c r="I6" s="387"/>
    </row>
    <row r="7" spans="2:9" ht="12.75" customHeight="1">
      <c r="B7" s="389"/>
      <c r="C7" s="2"/>
      <c r="D7" s="2"/>
      <c r="E7" s="391" t="s">
        <v>201</v>
      </c>
      <c r="F7" s="393" t="s">
        <v>202</v>
      </c>
      <c r="G7" s="2"/>
      <c r="H7" s="391" t="s">
        <v>201</v>
      </c>
      <c r="I7" s="393" t="s">
        <v>202</v>
      </c>
    </row>
    <row r="8" spans="2:9" ht="12.75">
      <c r="B8" s="390"/>
      <c r="C8" s="2"/>
      <c r="D8" s="2"/>
      <c r="E8" s="392"/>
      <c r="F8" s="394"/>
      <c r="G8" s="2"/>
      <c r="H8" s="392"/>
      <c r="I8" s="394"/>
    </row>
    <row r="9" spans="2:9" ht="14.25" customHeight="1">
      <c r="B9" s="98" t="s">
        <v>177</v>
      </c>
      <c r="C9" s="67"/>
      <c r="D9" s="68"/>
      <c r="E9" s="254">
        <v>28209</v>
      </c>
      <c r="F9" s="366">
        <v>28195</v>
      </c>
      <c r="G9" s="314"/>
      <c r="H9" s="254">
        <v>9610</v>
      </c>
      <c r="I9" s="366">
        <v>9614</v>
      </c>
    </row>
    <row r="10" spans="2:9" ht="14.25" customHeight="1">
      <c r="B10" s="301" t="s">
        <v>180</v>
      </c>
      <c r="C10" s="67"/>
      <c r="D10" s="68"/>
      <c r="E10" s="253">
        <v>15081</v>
      </c>
      <c r="F10" s="367">
        <v>15085</v>
      </c>
      <c r="G10" s="314"/>
      <c r="H10" s="253">
        <v>5114</v>
      </c>
      <c r="I10" s="367">
        <v>5121</v>
      </c>
    </row>
    <row r="11" spans="2:9" ht="14.25" customHeight="1">
      <c r="B11" s="353" t="s">
        <v>188</v>
      </c>
      <c r="C11" s="67"/>
      <c r="D11" s="68"/>
      <c r="E11" s="253">
        <v>13563</v>
      </c>
      <c r="F11" s="367">
        <v>13819</v>
      </c>
      <c r="G11" s="314"/>
      <c r="H11" s="253">
        <v>4621</v>
      </c>
      <c r="I11" s="367">
        <v>4710</v>
      </c>
    </row>
    <row r="12" spans="2:9" ht="14.25" customHeight="1">
      <c r="B12" s="353" t="s">
        <v>189</v>
      </c>
      <c r="C12" s="67"/>
      <c r="D12" s="68"/>
      <c r="E12" s="253">
        <v>1518</v>
      </c>
      <c r="F12" s="367">
        <v>1266</v>
      </c>
      <c r="G12" s="314"/>
      <c r="H12" s="253">
        <v>493</v>
      </c>
      <c r="I12" s="367">
        <v>412</v>
      </c>
    </row>
    <row r="13" spans="2:9" ht="14.25" customHeight="1">
      <c r="B13" s="301" t="s">
        <v>179</v>
      </c>
      <c r="C13" s="67"/>
      <c r="D13" s="68"/>
      <c r="E13" s="253">
        <v>7768</v>
      </c>
      <c r="F13" s="367">
        <v>7749</v>
      </c>
      <c r="G13" s="314"/>
      <c r="H13" s="253">
        <v>2622</v>
      </c>
      <c r="I13" s="367">
        <v>2618</v>
      </c>
    </row>
    <row r="14" spans="2:9" ht="14.25" customHeight="1">
      <c r="B14" s="353" t="s">
        <v>188</v>
      </c>
      <c r="C14" s="67"/>
      <c r="D14" s="68"/>
      <c r="E14" s="253">
        <v>7509</v>
      </c>
      <c r="F14" s="367">
        <v>7509</v>
      </c>
      <c r="G14" s="314"/>
      <c r="H14" s="253">
        <v>2530</v>
      </c>
      <c r="I14" s="367">
        <v>2530</v>
      </c>
    </row>
    <row r="15" spans="2:9" ht="14.25" customHeight="1">
      <c r="B15" s="353" t="s">
        <v>189</v>
      </c>
      <c r="C15" s="67"/>
      <c r="D15" s="68"/>
      <c r="E15" s="253">
        <v>259</v>
      </c>
      <c r="F15" s="367">
        <v>241</v>
      </c>
      <c r="G15" s="314"/>
      <c r="H15" s="253">
        <v>93</v>
      </c>
      <c r="I15" s="367">
        <v>88</v>
      </c>
    </row>
    <row r="16" spans="2:9" ht="14.25" customHeight="1">
      <c r="B16" s="301" t="s">
        <v>178</v>
      </c>
      <c r="C16" s="67"/>
      <c r="D16" s="68"/>
      <c r="E16" s="253">
        <v>5524</v>
      </c>
      <c r="F16" s="367">
        <v>5526</v>
      </c>
      <c r="G16" s="314"/>
      <c r="H16" s="253">
        <v>1927</v>
      </c>
      <c r="I16" s="367">
        <v>1928</v>
      </c>
    </row>
    <row r="17" spans="2:9" ht="7.5" customHeight="1">
      <c r="B17" s="81"/>
      <c r="C17" s="67"/>
      <c r="D17" s="68"/>
      <c r="E17" s="254"/>
      <c r="F17" s="366"/>
      <c r="G17" s="314"/>
      <c r="H17" s="254"/>
      <c r="I17" s="366"/>
    </row>
    <row r="18" spans="2:9" ht="14.25" customHeight="1">
      <c r="B18" s="82" t="s">
        <v>181</v>
      </c>
      <c r="C18" s="67"/>
      <c r="D18" s="68"/>
      <c r="E18" s="254">
        <v>-2847</v>
      </c>
      <c r="F18" s="366">
        <v>-3264</v>
      </c>
      <c r="G18" s="368"/>
      <c r="H18" s="254">
        <v>-964</v>
      </c>
      <c r="I18" s="366">
        <v>-1125</v>
      </c>
    </row>
    <row r="19" spans="2:9" ht="14.25" customHeight="1">
      <c r="B19" s="301" t="s">
        <v>182</v>
      </c>
      <c r="C19" s="67"/>
      <c r="D19" s="68"/>
      <c r="E19" s="253">
        <v>-458</v>
      </c>
      <c r="F19" s="367">
        <v>-875</v>
      </c>
      <c r="G19" s="314"/>
      <c r="H19" s="253">
        <v>-145</v>
      </c>
      <c r="I19" s="367">
        <v>-307</v>
      </c>
    </row>
    <row r="20" spans="2:9" ht="7.5" customHeight="1">
      <c r="B20" s="81"/>
      <c r="C20" s="67"/>
      <c r="D20" s="68"/>
      <c r="E20" s="253"/>
      <c r="F20" s="367"/>
      <c r="G20" s="320"/>
      <c r="H20" s="253"/>
      <c r="I20" s="367"/>
    </row>
    <row r="21" spans="2:9" ht="14.25" customHeight="1">
      <c r="B21" s="82" t="s">
        <v>3</v>
      </c>
      <c r="C21" s="67"/>
      <c r="D21" s="68"/>
      <c r="E21" s="254">
        <v>8342</v>
      </c>
      <c r="F21" s="366">
        <v>7911</v>
      </c>
      <c r="G21" s="320"/>
      <c r="H21" s="254">
        <v>2964</v>
      </c>
      <c r="I21" s="366">
        <v>2806</v>
      </c>
    </row>
    <row r="22" spans="2:9" ht="7.5" customHeight="1">
      <c r="B22" s="81"/>
      <c r="C22" s="69"/>
      <c r="D22" s="68"/>
      <c r="E22" s="253"/>
      <c r="F22" s="367"/>
      <c r="G22" s="314"/>
      <c r="H22" s="253"/>
      <c r="I22" s="367"/>
    </row>
    <row r="23" spans="2:9" ht="14.25" customHeight="1">
      <c r="B23" s="82" t="s">
        <v>183</v>
      </c>
      <c r="C23" s="67"/>
      <c r="D23" s="68"/>
      <c r="E23" s="254">
        <v>-2861</v>
      </c>
      <c r="F23" s="366">
        <v>-2531</v>
      </c>
      <c r="G23" s="314"/>
      <c r="H23" s="254">
        <v>-1071</v>
      </c>
      <c r="I23" s="366">
        <v>-956</v>
      </c>
    </row>
    <row r="24" spans="2:9" ht="14.25" customHeight="1">
      <c r="B24" s="301" t="s">
        <v>190</v>
      </c>
      <c r="C24" s="67"/>
      <c r="D24" s="68"/>
      <c r="E24" s="253">
        <v>330</v>
      </c>
      <c r="F24" s="367">
        <v>0</v>
      </c>
      <c r="G24" s="314"/>
      <c r="H24" s="253">
        <v>115</v>
      </c>
      <c r="I24" s="367">
        <v>0</v>
      </c>
    </row>
    <row r="25" spans="2:9" s="302" customFormat="1" ht="7.5" customHeight="1">
      <c r="B25" s="82"/>
      <c r="C25" s="303"/>
      <c r="D25" s="304"/>
      <c r="E25" s="253"/>
      <c r="F25" s="367"/>
      <c r="G25" s="314"/>
      <c r="H25" s="253"/>
      <c r="I25" s="367"/>
    </row>
    <row r="26" spans="2:9" ht="14.25" customHeight="1">
      <c r="B26" s="81" t="s">
        <v>23</v>
      </c>
      <c r="E26" s="253">
        <v>-1130</v>
      </c>
      <c r="F26" s="367">
        <v>-1151</v>
      </c>
      <c r="G26" s="314"/>
      <c r="H26" s="253">
        <v>-405</v>
      </c>
      <c r="I26" s="367">
        <v>-437</v>
      </c>
    </row>
    <row r="27" spans="2:9" s="302" customFormat="1" ht="7.5" customHeight="1">
      <c r="B27" s="82"/>
      <c r="C27" s="303"/>
      <c r="D27" s="304"/>
      <c r="E27" s="254"/>
      <c r="F27" s="366"/>
      <c r="G27" s="368"/>
      <c r="H27" s="254"/>
      <c r="I27" s="366"/>
    </row>
    <row r="28" spans="2:9" ht="14.25" customHeight="1">
      <c r="B28" s="84" t="s">
        <v>184</v>
      </c>
      <c r="C28" s="67"/>
      <c r="D28" s="68"/>
      <c r="E28" s="255">
        <v>4217</v>
      </c>
      <c r="F28" s="369">
        <v>4096</v>
      </c>
      <c r="G28" s="320"/>
      <c r="H28" s="255">
        <v>1441</v>
      </c>
      <c r="I28" s="369">
        <v>1372</v>
      </c>
    </row>
    <row r="29" spans="2:9" ht="14.25" customHeight="1">
      <c r="B29" s="67"/>
      <c r="C29" s="67"/>
      <c r="D29" s="67"/>
      <c r="E29" s="256"/>
      <c r="F29" s="67"/>
      <c r="I29" s="158"/>
    </row>
    <row r="30" spans="2:7" ht="9.75" customHeight="1">
      <c r="B30" s="5"/>
      <c r="C30" s="2"/>
      <c r="D30" s="2"/>
      <c r="E30" s="2"/>
      <c r="F30" s="2"/>
      <c r="G30" s="2"/>
    </row>
    <row r="32" ht="13.5">
      <c r="B32" s="73"/>
    </row>
  </sheetData>
  <sheetProtection/>
  <mergeCells count="9">
    <mergeCell ref="B3:I3"/>
    <mergeCell ref="E5:F6"/>
    <mergeCell ref="B2:I2"/>
    <mergeCell ref="B7:B8"/>
    <mergeCell ref="E7:E8"/>
    <mergeCell ref="F7:F8"/>
    <mergeCell ref="H5:I6"/>
    <mergeCell ref="H7:H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67"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M3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96" t="s">
        <v>5</v>
      </c>
      <c r="C2" s="396"/>
      <c r="D2" s="396"/>
      <c r="E2" s="396"/>
      <c r="F2" s="396"/>
      <c r="G2" s="396"/>
      <c r="H2" s="396"/>
      <c r="I2" s="305"/>
      <c r="J2" s="305"/>
      <c r="K2" s="305"/>
    </row>
    <row r="3" spans="2:11" ht="16.5" customHeight="1">
      <c r="B3" s="71" t="s">
        <v>6</v>
      </c>
      <c r="C3" s="67"/>
      <c r="D3" s="67"/>
      <c r="E3" s="67"/>
      <c r="F3" s="67"/>
      <c r="G3" s="67"/>
      <c r="H3" s="67"/>
      <c r="I3" s="67"/>
      <c r="J3" s="67"/>
      <c r="K3" s="67"/>
    </row>
    <row r="4" spans="2:11" ht="16.5" customHeight="1">
      <c r="B4" s="72" t="s">
        <v>7</v>
      </c>
      <c r="C4" s="67"/>
      <c r="D4" s="67"/>
      <c r="E4" s="67"/>
      <c r="F4" s="67"/>
      <c r="G4" s="67"/>
      <c r="H4" s="67"/>
      <c r="I4" s="67"/>
      <c r="J4" s="67"/>
      <c r="K4" s="67"/>
    </row>
    <row r="5" spans="2:11" ht="12.75" customHeight="1">
      <c r="B5" s="72" t="s">
        <v>8</v>
      </c>
      <c r="C5" s="187"/>
      <c r="D5" s="187"/>
      <c r="E5" s="187"/>
      <c r="F5" s="187"/>
      <c r="G5" s="187"/>
      <c r="H5" s="187"/>
      <c r="I5" s="187"/>
      <c r="J5" s="187"/>
      <c r="K5" s="187"/>
    </row>
    <row r="6" spans="2:11" ht="12.75">
      <c r="B6" s="2"/>
      <c r="C6" s="2"/>
      <c r="D6" s="2"/>
      <c r="E6" s="2"/>
      <c r="F6" s="2"/>
      <c r="G6" s="2"/>
      <c r="H6" s="2"/>
      <c r="I6" s="2"/>
      <c r="J6" s="2"/>
      <c r="K6" s="2"/>
    </row>
    <row r="7" spans="2:11" ht="12.75" customHeight="1">
      <c r="B7" s="389" t="s">
        <v>9</v>
      </c>
      <c r="C7" s="2"/>
      <c r="D7" s="2"/>
      <c r="E7" s="397" t="s">
        <v>195</v>
      </c>
      <c r="F7" s="399" t="s">
        <v>196</v>
      </c>
      <c r="G7" s="401" t="s">
        <v>197</v>
      </c>
      <c r="H7" s="2"/>
      <c r="I7" s="397" t="s">
        <v>148</v>
      </c>
      <c r="J7" s="399" t="s">
        <v>198</v>
      </c>
      <c r="K7" s="401" t="s">
        <v>199</v>
      </c>
    </row>
    <row r="8" spans="2:11" ht="12.75">
      <c r="B8" s="390"/>
      <c r="C8" s="2"/>
      <c r="D8" s="2"/>
      <c r="E8" s="398"/>
      <c r="F8" s="400"/>
      <c r="G8" s="402"/>
      <c r="H8" s="2"/>
      <c r="I8" s="398"/>
      <c r="J8" s="400"/>
      <c r="K8" s="402"/>
    </row>
    <row r="9" spans="2:13" ht="14.25" customHeight="1">
      <c r="B9" s="80" t="s">
        <v>10</v>
      </c>
      <c r="C9" s="67"/>
      <c r="D9" s="68"/>
      <c r="E9" s="252">
        <v>27893</v>
      </c>
      <c r="F9" s="312">
        <v>28209</v>
      </c>
      <c r="G9" s="313">
        <v>0.011</v>
      </c>
      <c r="H9" s="314"/>
      <c r="I9" s="252">
        <v>9406</v>
      </c>
      <c r="J9" s="312">
        <v>9610</v>
      </c>
      <c r="K9" s="313">
        <v>0.022</v>
      </c>
      <c r="M9" s="158"/>
    </row>
    <row r="10" spans="2:13" ht="14.25" customHeight="1">
      <c r="B10" s="81" t="s">
        <v>11</v>
      </c>
      <c r="C10" s="67"/>
      <c r="D10" s="68"/>
      <c r="E10" s="253">
        <v>49</v>
      </c>
      <c r="F10" s="315">
        <v>46</v>
      </c>
      <c r="G10" s="316">
        <v>-0.066</v>
      </c>
      <c r="H10" s="314"/>
      <c r="I10" s="253">
        <v>20</v>
      </c>
      <c r="J10" s="315">
        <v>16</v>
      </c>
      <c r="K10" s="316">
        <v>-0.21</v>
      </c>
      <c r="M10" s="158"/>
    </row>
    <row r="11" spans="2:13" ht="14.25" customHeight="1">
      <c r="B11" s="82" t="s">
        <v>12</v>
      </c>
      <c r="C11" s="67"/>
      <c r="D11" s="68"/>
      <c r="E11" s="254">
        <v>27942</v>
      </c>
      <c r="F11" s="317">
        <v>28255</v>
      </c>
      <c r="G11" s="318">
        <v>0.011</v>
      </c>
      <c r="H11" s="314"/>
      <c r="I11" s="254">
        <v>9426</v>
      </c>
      <c r="J11" s="317">
        <v>9626</v>
      </c>
      <c r="K11" s="318">
        <v>0.021</v>
      </c>
      <c r="M11" s="158"/>
    </row>
    <row r="12" spans="2:13" ht="14.25" customHeight="1">
      <c r="B12" s="81" t="s">
        <v>13</v>
      </c>
      <c r="C12" s="67"/>
      <c r="D12" s="68"/>
      <c r="E12" s="253">
        <v>263</v>
      </c>
      <c r="F12" s="315">
        <v>255</v>
      </c>
      <c r="G12" s="316">
        <v>-0.029</v>
      </c>
      <c r="H12" s="314"/>
      <c r="I12" s="253">
        <v>80</v>
      </c>
      <c r="J12" s="315">
        <v>84</v>
      </c>
      <c r="K12" s="316">
        <v>0.044</v>
      </c>
      <c r="M12" s="158"/>
    </row>
    <row r="13" spans="2:13" ht="14.25" customHeight="1">
      <c r="B13" s="81" t="s">
        <v>14</v>
      </c>
      <c r="C13" s="67"/>
      <c r="D13" s="68"/>
      <c r="E13" s="253">
        <v>-14256</v>
      </c>
      <c r="F13" s="315">
        <v>-14140</v>
      </c>
      <c r="G13" s="316">
        <v>-0.008</v>
      </c>
      <c r="H13" s="314"/>
      <c r="I13" s="253">
        <v>-4821</v>
      </c>
      <c r="J13" s="315">
        <v>-4757</v>
      </c>
      <c r="K13" s="316">
        <v>-0.013</v>
      </c>
      <c r="M13" s="158"/>
    </row>
    <row r="14" spans="2:13" ht="14.25" customHeight="1">
      <c r="B14" s="81" t="s">
        <v>15</v>
      </c>
      <c r="C14" s="67"/>
      <c r="D14" s="68"/>
      <c r="E14" s="253">
        <v>-6146</v>
      </c>
      <c r="F14" s="315">
        <v>-6065</v>
      </c>
      <c r="G14" s="316">
        <v>-0.013</v>
      </c>
      <c r="H14" s="314"/>
      <c r="I14" s="253">
        <v>-1980</v>
      </c>
      <c r="J14" s="315">
        <v>-2023</v>
      </c>
      <c r="K14" s="316">
        <v>0.022</v>
      </c>
      <c r="M14" s="158"/>
    </row>
    <row r="15" spans="2:13" ht="14.25" customHeight="1">
      <c r="B15" s="81" t="s">
        <v>16</v>
      </c>
      <c r="C15" s="67"/>
      <c r="D15" s="68"/>
      <c r="E15" s="253">
        <v>2</v>
      </c>
      <c r="F15" s="315">
        <v>37</v>
      </c>
      <c r="G15" s="319" t="s">
        <v>203</v>
      </c>
      <c r="H15" s="320"/>
      <c r="I15" s="253">
        <v>5</v>
      </c>
      <c r="J15" s="315">
        <v>34</v>
      </c>
      <c r="K15" s="319" t="s">
        <v>203</v>
      </c>
      <c r="M15" s="158"/>
    </row>
    <row r="16" spans="2:13" ht="14.25" customHeight="1">
      <c r="B16" s="82" t="s">
        <v>3</v>
      </c>
      <c r="C16" s="67"/>
      <c r="D16" s="68"/>
      <c r="E16" s="254">
        <v>7804</v>
      </c>
      <c r="F16" s="317">
        <v>8342</v>
      </c>
      <c r="G16" s="318">
        <v>0.069</v>
      </c>
      <c r="H16" s="320"/>
      <c r="I16" s="254">
        <v>2711</v>
      </c>
      <c r="J16" s="317">
        <v>2964</v>
      </c>
      <c r="K16" s="318">
        <v>0.093</v>
      </c>
      <c r="M16" s="158"/>
    </row>
    <row r="17" spans="2:13" ht="14.25" customHeight="1">
      <c r="B17" s="83" t="s">
        <v>17</v>
      </c>
      <c r="C17" s="69"/>
      <c r="D17" s="68"/>
      <c r="E17" s="86">
        <v>0.28</v>
      </c>
      <c r="F17" s="87">
        <v>0.296</v>
      </c>
      <c r="G17" s="370">
        <v>1.6</v>
      </c>
      <c r="H17" s="320"/>
      <c r="I17" s="86">
        <v>0.288</v>
      </c>
      <c r="J17" s="87">
        <v>0.308</v>
      </c>
      <c r="K17" s="370">
        <v>2</v>
      </c>
      <c r="M17" s="158"/>
    </row>
    <row r="18" spans="2:13" ht="14.25" customHeight="1">
      <c r="B18" s="81" t="s">
        <v>18</v>
      </c>
      <c r="C18" s="69"/>
      <c r="D18" s="68"/>
      <c r="E18" s="253">
        <v>-1</v>
      </c>
      <c r="F18" s="315">
        <v>-8</v>
      </c>
      <c r="G18" s="319" t="s">
        <v>203</v>
      </c>
      <c r="H18" s="314"/>
      <c r="I18" s="253">
        <v>-1</v>
      </c>
      <c r="J18" s="315">
        <v>-1</v>
      </c>
      <c r="K18" s="319">
        <v>0</v>
      </c>
      <c r="M18" s="158"/>
    </row>
    <row r="19" spans="2:13" ht="14.25" customHeight="1">
      <c r="B19" s="81" t="s">
        <v>186</v>
      </c>
      <c r="C19" s="67"/>
      <c r="D19" s="68"/>
      <c r="E19" s="253">
        <v>-2476</v>
      </c>
      <c r="F19" s="315">
        <v>-2531</v>
      </c>
      <c r="G19" s="319">
        <v>0.022</v>
      </c>
      <c r="H19" s="314"/>
      <c r="I19" s="253">
        <v>-804</v>
      </c>
      <c r="J19" s="315">
        <v>-956</v>
      </c>
      <c r="K19" s="319">
        <v>0.189</v>
      </c>
      <c r="M19" s="158"/>
    </row>
    <row r="20" spans="2:13" ht="14.25" customHeight="1">
      <c r="B20" s="81" t="s">
        <v>166</v>
      </c>
      <c r="C20" s="67"/>
      <c r="D20" s="68"/>
      <c r="E20" s="253">
        <v>0</v>
      </c>
      <c r="F20" s="315">
        <v>-330</v>
      </c>
      <c r="G20" s="319" t="s">
        <v>203</v>
      </c>
      <c r="H20" s="314"/>
      <c r="I20" s="253">
        <v>0</v>
      </c>
      <c r="J20" s="315">
        <v>-115</v>
      </c>
      <c r="K20" s="319" t="s">
        <v>203</v>
      </c>
      <c r="M20" s="158"/>
    </row>
    <row r="21" spans="2:13" ht="14.25" customHeight="1">
      <c r="B21" s="82" t="s">
        <v>19</v>
      </c>
      <c r="C21" s="67"/>
      <c r="D21" s="68"/>
      <c r="E21" s="254">
        <v>5327</v>
      </c>
      <c r="F21" s="317">
        <v>5473</v>
      </c>
      <c r="G21" s="318">
        <v>0.027</v>
      </c>
      <c r="H21" s="314"/>
      <c r="I21" s="254">
        <v>1905</v>
      </c>
      <c r="J21" s="317">
        <v>1892</v>
      </c>
      <c r="K21" s="318">
        <v>-0.007</v>
      </c>
      <c r="M21" s="158"/>
    </row>
    <row r="22" spans="2:13" ht="14.25" customHeight="1">
      <c r="B22" s="81" t="s">
        <v>20</v>
      </c>
      <c r="C22" s="67"/>
      <c r="D22" s="68"/>
      <c r="E22" s="253">
        <v>-86</v>
      </c>
      <c r="F22" s="315">
        <v>-133</v>
      </c>
      <c r="G22" s="319">
        <v>0.54</v>
      </c>
      <c r="H22" s="314"/>
      <c r="I22" s="253">
        <v>-34</v>
      </c>
      <c r="J22" s="315">
        <v>-50</v>
      </c>
      <c r="K22" s="319">
        <v>0.462</v>
      </c>
      <c r="M22" s="158"/>
    </row>
    <row r="23" spans="2:13" ht="14.25" customHeight="1">
      <c r="B23" s="81" t="s">
        <v>21</v>
      </c>
      <c r="C23" s="67"/>
      <c r="D23" s="68"/>
      <c r="E23" s="253">
        <v>-2</v>
      </c>
      <c r="F23" s="315">
        <v>7</v>
      </c>
      <c r="G23" s="319" t="s">
        <v>203</v>
      </c>
      <c r="H23" s="314"/>
      <c r="I23" s="253">
        <v>1</v>
      </c>
      <c r="J23" s="315">
        <v>4</v>
      </c>
      <c r="K23" s="319" t="s">
        <v>203</v>
      </c>
      <c r="M23" s="158"/>
    </row>
    <row r="24" spans="2:13" ht="14.25" customHeight="1">
      <c r="B24" s="82" t="s">
        <v>22</v>
      </c>
      <c r="C24" s="67"/>
      <c r="D24" s="68"/>
      <c r="E24" s="254">
        <v>5239</v>
      </c>
      <c r="F24" s="317">
        <v>5347</v>
      </c>
      <c r="G24" s="318">
        <v>0.021</v>
      </c>
      <c r="H24" s="314"/>
      <c r="I24" s="254">
        <v>1872</v>
      </c>
      <c r="J24" s="317">
        <v>1846</v>
      </c>
      <c r="K24" s="318">
        <v>-0.014</v>
      </c>
      <c r="M24" s="158"/>
    </row>
    <row r="25" spans="2:13" ht="14.25" customHeight="1">
      <c r="B25" s="81" t="s">
        <v>23</v>
      </c>
      <c r="C25" s="67"/>
      <c r="D25" s="68"/>
      <c r="E25" s="253">
        <v>-1125</v>
      </c>
      <c r="F25" s="315">
        <v>-1130</v>
      </c>
      <c r="G25" s="321">
        <v>0.005</v>
      </c>
      <c r="H25" s="314"/>
      <c r="I25" s="253">
        <v>-391</v>
      </c>
      <c r="J25" s="315">
        <v>-405</v>
      </c>
      <c r="K25" s="321">
        <v>0.035</v>
      </c>
      <c r="M25" s="158"/>
    </row>
    <row r="26" spans="2:11" ht="7.5" customHeight="1">
      <c r="B26" s="82"/>
      <c r="C26" s="67"/>
      <c r="D26" s="68"/>
      <c r="E26" s="254" t="s">
        <v>0</v>
      </c>
      <c r="F26" s="317" t="s">
        <v>0</v>
      </c>
      <c r="G26" s="322"/>
      <c r="H26" s="320"/>
      <c r="I26" s="254" t="s">
        <v>0</v>
      </c>
      <c r="J26" s="317" t="s">
        <v>0</v>
      </c>
      <c r="K26" s="322"/>
    </row>
    <row r="27" spans="2:13" ht="14.25" customHeight="1">
      <c r="B27" s="84" t="s">
        <v>24</v>
      </c>
      <c r="C27" s="67"/>
      <c r="D27" s="68"/>
      <c r="E27" s="255">
        <v>4114</v>
      </c>
      <c r="F27" s="323">
        <v>4217</v>
      </c>
      <c r="G27" s="324">
        <v>0.025</v>
      </c>
      <c r="H27" s="320"/>
      <c r="I27" s="255">
        <v>1481</v>
      </c>
      <c r="J27" s="323">
        <v>1441</v>
      </c>
      <c r="K27" s="324">
        <v>-0.027</v>
      </c>
      <c r="M27" s="158"/>
    </row>
    <row r="28" spans="2:13" ht="14.25" customHeight="1">
      <c r="B28" s="67"/>
      <c r="C28" s="67"/>
      <c r="D28" s="67"/>
      <c r="E28" s="256"/>
      <c r="F28" s="256"/>
      <c r="G28" s="256"/>
      <c r="H28" s="320"/>
      <c r="I28" s="256"/>
      <c r="J28" s="256"/>
      <c r="K28" s="256"/>
      <c r="M28" s="158"/>
    </row>
    <row r="29" spans="2:13" ht="14.25" customHeight="1">
      <c r="B29" s="359" t="s">
        <v>152</v>
      </c>
      <c r="C29" s="70"/>
      <c r="D29" s="70"/>
      <c r="E29" s="361">
        <v>3019</v>
      </c>
      <c r="F29" s="362">
        <v>3404</v>
      </c>
      <c r="G29" s="363">
        <v>0.128</v>
      </c>
      <c r="H29" s="325"/>
      <c r="I29" s="361">
        <v>1787</v>
      </c>
      <c r="J29" s="362">
        <v>2039</v>
      </c>
      <c r="K29" s="363">
        <v>0.141</v>
      </c>
      <c r="M29" s="158"/>
    </row>
    <row r="30" spans="2:13" ht="14.25" customHeight="1">
      <c r="B30" s="360" t="s">
        <v>191</v>
      </c>
      <c r="C30" s="69"/>
      <c r="D30" s="68"/>
      <c r="E30" s="364">
        <v>0.108</v>
      </c>
      <c r="F30" s="365">
        <v>0.12</v>
      </c>
      <c r="G30" s="385">
        <v>1.2</v>
      </c>
      <c r="H30" s="320"/>
      <c r="I30" s="364">
        <v>0.19</v>
      </c>
      <c r="J30" s="365">
        <v>0.212</v>
      </c>
      <c r="K30" s="385">
        <v>2.2</v>
      </c>
      <c r="M30" s="158"/>
    </row>
    <row r="31" spans="2:11" ht="9.75" customHeight="1">
      <c r="B31" s="5"/>
      <c r="C31" s="2"/>
      <c r="D31" s="2"/>
      <c r="E31" s="2"/>
      <c r="F31" s="2"/>
      <c r="G31" s="2"/>
      <c r="H31" s="2"/>
      <c r="I31" s="2"/>
      <c r="J31" s="2"/>
      <c r="K31" s="2"/>
    </row>
    <row r="32" spans="2:13" ht="13.5">
      <c r="B32" s="403" t="s">
        <v>139</v>
      </c>
      <c r="C32" s="403"/>
      <c r="D32" s="403"/>
      <c r="E32" s="403"/>
      <c r="F32" s="403"/>
      <c r="G32" s="403"/>
      <c r="H32" s="403"/>
      <c r="I32" s="403"/>
      <c r="J32" s="403"/>
      <c r="K32" s="403"/>
      <c r="L32" s="403"/>
      <c r="M32" s="403"/>
    </row>
    <row r="33" spans="2:13" ht="14.25" customHeight="1">
      <c r="B33" s="74" t="s">
        <v>122</v>
      </c>
      <c r="C33" s="67"/>
      <c r="D33" s="67"/>
      <c r="E33" s="67"/>
      <c r="F33" s="67"/>
      <c r="G33" s="67"/>
      <c r="H33" s="67"/>
      <c r="I33" s="67"/>
      <c r="J33" s="67"/>
      <c r="K33" s="67"/>
      <c r="L33" s="67"/>
      <c r="M33" s="67"/>
    </row>
    <row r="34" spans="2:13" ht="14.25" customHeight="1">
      <c r="B34" s="74"/>
      <c r="C34" s="67"/>
      <c r="D34" s="67"/>
      <c r="E34" s="67"/>
      <c r="F34" s="67"/>
      <c r="G34" s="67"/>
      <c r="H34" s="67"/>
      <c r="I34" s="67"/>
      <c r="J34" s="67"/>
      <c r="K34" s="67"/>
      <c r="L34" s="67"/>
      <c r="M34" s="67"/>
    </row>
    <row r="35" spans="2:12" ht="28.5" customHeight="1">
      <c r="B35" s="395"/>
      <c r="C35" s="395"/>
      <c r="D35" s="395"/>
      <c r="E35" s="395"/>
      <c r="F35" s="395"/>
      <c r="G35" s="395"/>
      <c r="H35" s="395"/>
      <c r="I35" s="395"/>
      <c r="J35" s="395"/>
      <c r="K35" s="395"/>
      <c r="L35" s="395"/>
    </row>
    <row r="37" ht="13.5">
      <c r="B37" s="73"/>
    </row>
  </sheetData>
  <sheetProtection/>
  <mergeCells count="10">
    <mergeCell ref="B35:L35"/>
    <mergeCell ref="B7:B8"/>
    <mergeCell ref="B2:H2"/>
    <mergeCell ref="E7:E8"/>
    <mergeCell ref="F7:F8"/>
    <mergeCell ref="G7:G8"/>
    <mergeCell ref="B32:M32"/>
    <mergeCell ref="I7:I8"/>
    <mergeCell ref="J7:J8"/>
    <mergeCell ref="K7:K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4"/>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89" t="s">
        <v>131</v>
      </c>
      <c r="C2" s="2"/>
      <c r="D2" s="2"/>
      <c r="E2" s="397" t="s">
        <v>195</v>
      </c>
      <c r="F2" s="399" t="s">
        <v>196</v>
      </c>
      <c r="G2" s="401" t="s">
        <v>197</v>
      </c>
      <c r="H2" s="2"/>
      <c r="I2" s="397" t="s">
        <v>148</v>
      </c>
      <c r="J2" s="399" t="s">
        <v>198</v>
      </c>
      <c r="K2" s="401" t="s">
        <v>199</v>
      </c>
    </row>
    <row r="3" spans="2:11" ht="14.25" customHeight="1">
      <c r="B3" s="404"/>
      <c r="C3" s="2"/>
      <c r="D3" s="2"/>
      <c r="E3" s="398"/>
      <c r="F3" s="400"/>
      <c r="G3" s="402"/>
      <c r="H3" s="2"/>
      <c r="I3" s="398"/>
      <c r="J3" s="400"/>
      <c r="K3" s="402"/>
    </row>
    <row r="4" spans="2:16" ht="14.25" customHeight="1">
      <c r="B4" s="208" t="s">
        <v>10</v>
      </c>
      <c r="C4" s="69"/>
      <c r="D4" s="75"/>
      <c r="E4" s="257">
        <v>22822</v>
      </c>
      <c r="F4" s="261">
        <v>22849</v>
      </c>
      <c r="G4" s="95">
        <v>0.001</v>
      </c>
      <c r="H4" s="326"/>
      <c r="I4" s="257">
        <v>7687</v>
      </c>
      <c r="J4" s="92">
        <v>7736</v>
      </c>
      <c r="K4" s="95">
        <v>0.006</v>
      </c>
      <c r="N4" s="159"/>
      <c r="O4" s="159"/>
      <c r="P4" s="160"/>
    </row>
    <row r="5" spans="2:16" ht="14.25" customHeight="1">
      <c r="B5" s="91" t="s">
        <v>89</v>
      </c>
      <c r="C5" s="69"/>
      <c r="D5" s="75"/>
      <c r="E5" s="253">
        <v>8006</v>
      </c>
      <c r="F5" s="262">
        <v>7768</v>
      </c>
      <c r="G5" s="321">
        <v>-0.03</v>
      </c>
      <c r="H5" s="326"/>
      <c r="I5" s="253">
        <v>2656</v>
      </c>
      <c r="J5" s="93">
        <v>2622</v>
      </c>
      <c r="K5" s="89">
        <v>-0.013</v>
      </c>
      <c r="P5" s="160"/>
    </row>
    <row r="6" spans="2:16" ht="14.25" customHeight="1">
      <c r="B6" s="97" t="s">
        <v>153</v>
      </c>
      <c r="C6" s="69"/>
      <c r="D6" s="75"/>
      <c r="E6" s="253">
        <v>7845</v>
      </c>
      <c r="F6" s="262">
        <v>7509</v>
      </c>
      <c r="G6" s="321">
        <v>-0.043</v>
      </c>
      <c r="H6" s="326"/>
      <c r="I6" s="253">
        <v>2588</v>
      </c>
      <c r="J6" s="93">
        <v>2530</v>
      </c>
      <c r="K6" s="89">
        <v>-0.022</v>
      </c>
      <c r="P6" s="160"/>
    </row>
    <row r="7" spans="2:16" ht="14.25" customHeight="1">
      <c r="B7" s="97" t="s">
        <v>154</v>
      </c>
      <c r="C7" s="69"/>
      <c r="D7" s="75"/>
      <c r="E7" s="253">
        <v>161</v>
      </c>
      <c r="F7" s="262">
        <v>259</v>
      </c>
      <c r="G7" s="321">
        <v>0.602</v>
      </c>
      <c r="H7" s="326"/>
      <c r="I7" s="253">
        <v>68</v>
      </c>
      <c r="J7" s="93">
        <v>93</v>
      </c>
      <c r="K7" s="89">
        <v>0.351</v>
      </c>
      <c r="P7" s="160"/>
    </row>
    <row r="8" spans="2:16" ht="14.25" customHeight="1">
      <c r="B8" s="91" t="s">
        <v>90</v>
      </c>
      <c r="C8" s="69"/>
      <c r="D8" s="75"/>
      <c r="E8" s="253">
        <v>14816</v>
      </c>
      <c r="F8" s="262">
        <v>15081</v>
      </c>
      <c r="G8" s="321">
        <v>0.018</v>
      </c>
      <c r="H8" s="326"/>
      <c r="I8" s="253">
        <v>5031</v>
      </c>
      <c r="J8" s="93">
        <v>5114</v>
      </c>
      <c r="K8" s="89">
        <v>0.017</v>
      </c>
      <c r="P8" s="160"/>
    </row>
    <row r="9" spans="2:16" ht="14.25" customHeight="1">
      <c r="B9" s="97" t="s">
        <v>153</v>
      </c>
      <c r="C9" s="69"/>
      <c r="D9" s="75"/>
      <c r="E9" s="253">
        <v>13572</v>
      </c>
      <c r="F9" s="262">
        <v>13563</v>
      </c>
      <c r="G9" s="321">
        <v>-0.001</v>
      </c>
      <c r="H9" s="326"/>
      <c r="I9" s="253">
        <v>4582</v>
      </c>
      <c r="J9" s="93">
        <v>4621</v>
      </c>
      <c r="K9" s="89">
        <v>0.009</v>
      </c>
      <c r="P9" s="160"/>
    </row>
    <row r="10" spans="2:16" ht="14.25" customHeight="1">
      <c r="B10" s="97" t="s">
        <v>154</v>
      </c>
      <c r="C10" s="69"/>
      <c r="D10" s="75"/>
      <c r="E10" s="253">
        <v>1244</v>
      </c>
      <c r="F10" s="262">
        <v>1518</v>
      </c>
      <c r="G10" s="321">
        <v>0.22</v>
      </c>
      <c r="H10" s="326"/>
      <c r="I10" s="253">
        <v>449</v>
      </c>
      <c r="J10" s="93">
        <v>493</v>
      </c>
      <c r="K10" s="89">
        <v>0.098</v>
      </c>
      <c r="P10" s="160"/>
    </row>
    <row r="11" spans="2:16" ht="14.25" customHeight="1">
      <c r="B11" s="209" t="s">
        <v>3</v>
      </c>
      <c r="C11" s="69"/>
      <c r="D11" s="75"/>
      <c r="E11" s="254">
        <v>6048</v>
      </c>
      <c r="F11" s="263">
        <v>6343</v>
      </c>
      <c r="G11" s="327">
        <v>0.049</v>
      </c>
      <c r="H11" s="326"/>
      <c r="I11" s="254">
        <v>2087</v>
      </c>
      <c r="J11" s="94">
        <v>2251</v>
      </c>
      <c r="K11" s="96">
        <v>0.079</v>
      </c>
      <c r="P11" s="160"/>
    </row>
    <row r="12" spans="2:16" ht="14.25" customHeight="1">
      <c r="B12" s="371" t="s">
        <v>91</v>
      </c>
      <c r="C12" s="372"/>
      <c r="D12" s="373"/>
      <c r="E12" s="86">
        <v>0.265</v>
      </c>
      <c r="F12" s="87">
        <v>0.278</v>
      </c>
      <c r="G12" s="370">
        <v>1.3</v>
      </c>
      <c r="H12" s="374"/>
      <c r="I12" s="86">
        <v>0.271</v>
      </c>
      <c r="J12" s="87">
        <v>0.291</v>
      </c>
      <c r="K12" s="370">
        <v>2</v>
      </c>
      <c r="P12" s="160"/>
    </row>
    <row r="13" spans="2:16" ht="14.25" customHeight="1">
      <c r="B13" s="209" t="s">
        <v>92</v>
      </c>
      <c r="C13" s="69"/>
      <c r="D13" s="75"/>
      <c r="E13" s="254">
        <v>2311</v>
      </c>
      <c r="F13" s="263">
        <v>2676</v>
      </c>
      <c r="G13" s="327">
        <v>0.148</v>
      </c>
      <c r="H13" s="326"/>
      <c r="I13" s="254">
        <v>1456</v>
      </c>
      <c r="J13" s="94">
        <v>1746</v>
      </c>
      <c r="K13" s="96">
        <v>0.199</v>
      </c>
      <c r="P13" s="160"/>
    </row>
    <row r="14" spans="2:16" ht="14.25" customHeight="1">
      <c r="B14" s="354" t="s">
        <v>191</v>
      </c>
      <c r="C14" s="69"/>
      <c r="D14" s="75"/>
      <c r="E14" s="355">
        <v>0.102</v>
      </c>
      <c r="F14" s="356">
        <v>0.117</v>
      </c>
      <c r="G14" s="357">
        <v>1.5</v>
      </c>
      <c r="H14" s="326"/>
      <c r="I14" s="355">
        <v>0.189</v>
      </c>
      <c r="J14" s="356">
        <v>0.225</v>
      </c>
      <c r="K14" s="358">
        <v>3.6</v>
      </c>
      <c r="P14" s="160"/>
    </row>
    <row r="15" ht="8.25" customHeight="1">
      <c r="B15" s="5"/>
    </row>
    <row r="16" ht="14.25" customHeight="1">
      <c r="B16" s="76" t="s">
        <v>123</v>
      </c>
    </row>
    <row r="17" spans="2:12" ht="14.25" customHeight="1">
      <c r="B17" s="77"/>
      <c r="C17" s="7"/>
      <c r="D17" s="7"/>
      <c r="E17" s="7"/>
      <c r="F17" s="7"/>
      <c r="G17" s="7"/>
      <c r="H17" s="7"/>
      <c r="I17" s="7"/>
      <c r="J17" s="7"/>
      <c r="K17" s="7"/>
      <c r="L17" s="7"/>
    </row>
    <row r="18" ht="14.25" customHeight="1">
      <c r="B18" s="8"/>
    </row>
    <row r="19" spans="2:11" ht="14.25" customHeight="1">
      <c r="B19" s="389" t="s">
        <v>132</v>
      </c>
      <c r="C19" s="2"/>
      <c r="D19" s="2"/>
      <c r="E19" s="397" t="s">
        <v>195</v>
      </c>
      <c r="F19" s="399" t="s">
        <v>196</v>
      </c>
      <c r="G19" s="401" t="s">
        <v>197</v>
      </c>
      <c r="H19" s="2"/>
      <c r="I19" s="397" t="s">
        <v>148</v>
      </c>
      <c r="J19" s="399" t="s">
        <v>198</v>
      </c>
      <c r="K19" s="401" t="s">
        <v>199</v>
      </c>
    </row>
    <row r="20" spans="2:11" ht="14.25" customHeight="1">
      <c r="B20" s="404"/>
      <c r="C20" s="2"/>
      <c r="D20" s="2"/>
      <c r="E20" s="398"/>
      <c r="F20" s="400"/>
      <c r="G20" s="402"/>
      <c r="H20" s="2"/>
      <c r="I20" s="398"/>
      <c r="J20" s="400"/>
      <c r="K20" s="402"/>
    </row>
    <row r="21" spans="2:16" ht="14.25" customHeight="1">
      <c r="B21" s="208" t="s">
        <v>10</v>
      </c>
      <c r="C21" s="69"/>
      <c r="D21" s="75"/>
      <c r="E21" s="257">
        <v>5230</v>
      </c>
      <c r="F21" s="261">
        <v>5524</v>
      </c>
      <c r="G21" s="95">
        <v>0.056</v>
      </c>
      <c r="H21" s="326"/>
      <c r="I21" s="257">
        <v>1764</v>
      </c>
      <c r="J21" s="92">
        <v>1927</v>
      </c>
      <c r="K21" s="95">
        <v>0.093</v>
      </c>
      <c r="N21" s="159"/>
      <c r="O21" s="159"/>
      <c r="P21" s="160"/>
    </row>
    <row r="22" spans="2:16" ht="14.25" customHeight="1">
      <c r="B22" s="91" t="s">
        <v>89</v>
      </c>
      <c r="C22" s="69"/>
      <c r="D22" s="75"/>
      <c r="E22" s="253">
        <v>31</v>
      </c>
      <c r="F22" s="262">
        <v>51</v>
      </c>
      <c r="G22" s="321">
        <v>0.663</v>
      </c>
      <c r="H22" s="326"/>
      <c r="I22" s="253">
        <v>12</v>
      </c>
      <c r="J22" s="93">
        <v>19</v>
      </c>
      <c r="K22" s="89">
        <v>0.613</v>
      </c>
      <c r="P22" s="160"/>
    </row>
    <row r="23" spans="2:16" ht="14.25" customHeight="1">
      <c r="B23" s="91" t="s">
        <v>90</v>
      </c>
      <c r="C23" s="69"/>
      <c r="D23" s="75"/>
      <c r="E23" s="253">
        <v>5199</v>
      </c>
      <c r="F23" s="262">
        <v>5474</v>
      </c>
      <c r="G23" s="321">
        <v>0.053</v>
      </c>
      <c r="H23" s="326"/>
      <c r="I23" s="253">
        <v>1752</v>
      </c>
      <c r="J23" s="93">
        <v>1908</v>
      </c>
      <c r="K23" s="89">
        <v>0.089</v>
      </c>
      <c r="P23" s="160"/>
    </row>
    <row r="24" spans="2:16" ht="14.25" customHeight="1">
      <c r="B24" s="97" t="s">
        <v>153</v>
      </c>
      <c r="C24" s="69"/>
      <c r="D24" s="75"/>
      <c r="E24" s="253">
        <v>4378</v>
      </c>
      <c r="F24" s="262">
        <v>4448</v>
      </c>
      <c r="G24" s="321">
        <v>0.016</v>
      </c>
      <c r="H24" s="326"/>
      <c r="I24" s="253">
        <v>1485</v>
      </c>
      <c r="J24" s="93">
        <v>1550</v>
      </c>
      <c r="K24" s="89">
        <v>0.043</v>
      </c>
      <c r="P24" s="160"/>
    </row>
    <row r="25" spans="2:16" ht="14.25" customHeight="1">
      <c r="B25" s="97" t="s">
        <v>154</v>
      </c>
      <c r="C25" s="69"/>
      <c r="D25" s="75"/>
      <c r="E25" s="253">
        <v>821</v>
      </c>
      <c r="F25" s="262">
        <v>1026</v>
      </c>
      <c r="G25" s="321">
        <v>0.25</v>
      </c>
      <c r="H25" s="326"/>
      <c r="I25" s="253">
        <v>267</v>
      </c>
      <c r="J25" s="93">
        <v>358</v>
      </c>
      <c r="K25" s="89">
        <v>0.344</v>
      </c>
      <c r="P25" s="160"/>
    </row>
    <row r="26" spans="2:16" ht="14.25" customHeight="1">
      <c r="B26" s="209" t="s">
        <v>3</v>
      </c>
      <c r="C26" s="69"/>
      <c r="D26" s="75"/>
      <c r="E26" s="254">
        <v>1755</v>
      </c>
      <c r="F26" s="263">
        <v>1997</v>
      </c>
      <c r="G26" s="327">
        <v>0.138</v>
      </c>
      <c r="H26" s="326"/>
      <c r="I26" s="254">
        <v>624</v>
      </c>
      <c r="J26" s="94">
        <v>712</v>
      </c>
      <c r="K26" s="96">
        <v>0.141</v>
      </c>
      <c r="P26" s="160"/>
    </row>
    <row r="27" spans="2:16" ht="14.25" customHeight="1">
      <c r="B27" s="371" t="s">
        <v>91</v>
      </c>
      <c r="C27" s="372"/>
      <c r="D27" s="373"/>
      <c r="E27" s="86">
        <v>0.336</v>
      </c>
      <c r="F27" s="87">
        <v>0.362</v>
      </c>
      <c r="G27" s="370">
        <v>2.6</v>
      </c>
      <c r="H27" s="374"/>
      <c r="I27" s="86">
        <v>0.354</v>
      </c>
      <c r="J27" s="87">
        <v>0.37</v>
      </c>
      <c r="K27" s="370">
        <v>1.6</v>
      </c>
      <c r="P27" s="160"/>
    </row>
    <row r="28" spans="2:16" ht="14.25" customHeight="1">
      <c r="B28" s="209" t="s">
        <v>92</v>
      </c>
      <c r="C28" s="69"/>
      <c r="D28" s="75"/>
      <c r="E28" s="254">
        <v>688</v>
      </c>
      <c r="F28" s="263">
        <v>729</v>
      </c>
      <c r="G28" s="327">
        <v>0.059</v>
      </c>
      <c r="H28" s="326"/>
      <c r="I28" s="254">
        <v>331</v>
      </c>
      <c r="J28" s="94">
        <v>298</v>
      </c>
      <c r="K28" s="96">
        <v>-0.099</v>
      </c>
      <c r="P28" s="160"/>
    </row>
    <row r="29" spans="2:16" ht="14.25" customHeight="1">
      <c r="B29" s="354" t="s">
        <v>191</v>
      </c>
      <c r="C29" s="69"/>
      <c r="D29" s="75"/>
      <c r="E29" s="355">
        <v>0.132</v>
      </c>
      <c r="F29" s="356">
        <v>0.132</v>
      </c>
      <c r="G29" s="357">
        <v>0</v>
      </c>
      <c r="H29" s="326"/>
      <c r="I29" s="355">
        <v>0.188</v>
      </c>
      <c r="J29" s="356">
        <v>0.155</v>
      </c>
      <c r="K29" s="358">
        <v>-3.3</v>
      </c>
      <c r="P29" s="160"/>
    </row>
    <row r="30" spans="2:9" ht="8.25" customHeight="1">
      <c r="B30" s="5"/>
      <c r="E30" s="259"/>
      <c r="F30" s="259"/>
      <c r="G30" s="259"/>
      <c r="H30" s="259"/>
      <c r="I30" s="259"/>
    </row>
    <row r="31" spans="2:10" ht="16.5" customHeight="1">
      <c r="B31" s="216" t="s">
        <v>143</v>
      </c>
      <c r="E31" s="260">
        <v>26.55</v>
      </c>
      <c r="F31" s="260">
        <v>25.57</v>
      </c>
      <c r="G31" s="259"/>
      <c r="H31" s="259"/>
      <c r="I31" s="260">
        <v>26.11</v>
      </c>
      <c r="J31" s="217">
        <v>25.7</v>
      </c>
    </row>
    <row r="32" ht="8.25" customHeight="1">
      <c r="B32" s="5"/>
    </row>
    <row r="33" ht="14.25" customHeight="1">
      <c r="B33" s="76" t="s">
        <v>146</v>
      </c>
    </row>
    <row r="34" ht="17.25" customHeight="1">
      <c r="B34" s="5"/>
    </row>
    <row r="36" ht="28.5" customHeight="1"/>
  </sheetData>
  <sheetProtection/>
  <mergeCells count="14">
    <mergeCell ref="I2:I3"/>
    <mergeCell ref="J2:J3"/>
    <mergeCell ref="K2:K3"/>
    <mergeCell ref="I19:I20"/>
    <mergeCell ref="J19:J20"/>
    <mergeCell ref="K19:K20"/>
    <mergeCell ref="B19:B20"/>
    <mergeCell ref="E19:E20"/>
    <mergeCell ref="F19:F20"/>
    <mergeCell ref="G19:G20"/>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89" t="s">
        <v>25</v>
      </c>
      <c r="C2" s="2"/>
      <c r="D2" s="2"/>
      <c r="E2" s="397" t="str">
        <f>'Výsledkovka, Investice - konsol'!E$7</f>
        <v>9M 2017</v>
      </c>
      <c r="F2" s="408" t="str">
        <f>'Výsledkovka, Investice - konsol'!F$7</f>
        <v>9M 2018 </v>
      </c>
      <c r="G2" s="405" t="str">
        <f>'Výsledkovka, Investice - konsol'!G$7</f>
        <v>% změna 9M18/9M17</v>
      </c>
      <c r="H2" s="2"/>
      <c r="I2" s="397" t="str">
        <f>'Výsledkovka, Investice - konsol'!I$7</f>
        <v>3Q 2017</v>
      </c>
      <c r="J2" s="408" t="str">
        <f>'Výsledkovka, Investice - konsol'!J$7</f>
        <v>3Q 2018 </v>
      </c>
      <c r="K2" s="405" t="str">
        <f>'Výsledkovka, Investice - konsol'!K$7</f>
        <v>% změna 3Q18/3Q17</v>
      </c>
    </row>
    <row r="3" spans="2:11" ht="14.25" customHeight="1">
      <c r="B3" s="404"/>
      <c r="C3" s="2"/>
      <c r="D3" s="2"/>
      <c r="E3" s="398"/>
      <c r="F3" s="411"/>
      <c r="G3" s="406"/>
      <c r="H3" s="2"/>
      <c r="I3" s="398"/>
      <c r="J3" s="411"/>
      <c r="K3" s="406"/>
    </row>
    <row r="4" spans="2:16" ht="14.25" customHeight="1">
      <c r="B4" s="208" t="s">
        <v>26</v>
      </c>
      <c r="C4" s="69"/>
      <c r="D4" s="75"/>
      <c r="E4" s="257">
        <v>7845</v>
      </c>
      <c r="F4" s="261">
        <v>7509</v>
      </c>
      <c r="G4" s="95">
        <v>-0.043</v>
      </c>
      <c r="H4" s="326"/>
      <c r="I4" s="257">
        <v>2588</v>
      </c>
      <c r="J4" s="261">
        <v>2529</v>
      </c>
      <c r="K4" s="95">
        <v>-0.023</v>
      </c>
      <c r="N4" s="159"/>
      <c r="O4" s="159"/>
      <c r="P4" s="160"/>
    </row>
    <row r="5" spans="2:16" ht="14.25" customHeight="1">
      <c r="B5" s="91" t="s">
        <v>27</v>
      </c>
      <c r="C5" s="69"/>
      <c r="D5" s="75"/>
      <c r="E5" s="253">
        <v>1868</v>
      </c>
      <c r="F5" s="262">
        <v>1613</v>
      </c>
      <c r="G5" s="321">
        <v>-0.136</v>
      </c>
      <c r="H5" s="326"/>
      <c r="I5" s="253">
        <v>595</v>
      </c>
      <c r="J5" s="262">
        <v>521</v>
      </c>
      <c r="K5" s="321">
        <v>-0.124</v>
      </c>
      <c r="P5" s="160"/>
    </row>
    <row r="6" spans="2:16" ht="14.25" customHeight="1">
      <c r="B6" s="91" t="s">
        <v>28</v>
      </c>
      <c r="C6" s="69"/>
      <c r="D6" s="75"/>
      <c r="E6" s="253">
        <v>750</v>
      </c>
      <c r="F6" s="262">
        <v>719</v>
      </c>
      <c r="G6" s="321">
        <v>-0.041</v>
      </c>
      <c r="H6" s="326"/>
      <c r="I6" s="253">
        <v>249</v>
      </c>
      <c r="J6" s="262">
        <v>234</v>
      </c>
      <c r="K6" s="321">
        <v>-0.057</v>
      </c>
      <c r="P6" s="160"/>
    </row>
    <row r="7" spans="2:16" ht="14.25" customHeight="1">
      <c r="B7" s="91" t="s">
        <v>135</v>
      </c>
      <c r="C7" s="69"/>
      <c r="D7" s="75"/>
      <c r="E7" s="253">
        <v>3778</v>
      </c>
      <c r="F7" s="262">
        <v>3733</v>
      </c>
      <c r="G7" s="321">
        <v>-0.012</v>
      </c>
      <c r="H7" s="326"/>
      <c r="I7" s="253">
        <v>1252</v>
      </c>
      <c r="J7" s="262">
        <v>1270</v>
      </c>
      <c r="K7" s="321">
        <v>0.014</v>
      </c>
      <c r="P7" s="160"/>
    </row>
    <row r="8" spans="2:16" ht="14.25" customHeight="1">
      <c r="B8" s="91" t="s">
        <v>1</v>
      </c>
      <c r="C8" s="69"/>
      <c r="D8" s="75"/>
      <c r="E8" s="253">
        <v>1189</v>
      </c>
      <c r="F8" s="262">
        <v>1196</v>
      </c>
      <c r="G8" s="321">
        <v>0.006</v>
      </c>
      <c r="H8" s="326"/>
      <c r="I8" s="253">
        <v>411</v>
      </c>
      <c r="J8" s="262">
        <v>423</v>
      </c>
      <c r="K8" s="321">
        <v>0.028</v>
      </c>
      <c r="P8" s="160"/>
    </row>
    <row r="9" spans="2:16" ht="14.25" customHeight="1">
      <c r="B9" s="91" t="s">
        <v>29</v>
      </c>
      <c r="C9" s="69"/>
      <c r="D9" s="75"/>
      <c r="E9" s="253">
        <v>260</v>
      </c>
      <c r="F9" s="262">
        <v>248</v>
      </c>
      <c r="G9" s="321">
        <v>-0.047</v>
      </c>
      <c r="H9" s="326"/>
      <c r="I9" s="253">
        <v>81</v>
      </c>
      <c r="J9" s="262">
        <v>81</v>
      </c>
      <c r="K9" s="321">
        <v>0.001</v>
      </c>
      <c r="P9" s="160"/>
    </row>
    <row r="10" spans="2:16" ht="14.25" customHeight="1">
      <c r="B10" s="209" t="s">
        <v>30</v>
      </c>
      <c r="C10" s="69"/>
      <c r="D10" s="75"/>
      <c r="E10" s="254">
        <v>162</v>
      </c>
      <c r="F10" s="263">
        <v>259</v>
      </c>
      <c r="G10" s="327">
        <v>0.602</v>
      </c>
      <c r="H10" s="326"/>
      <c r="I10" s="254">
        <v>68</v>
      </c>
      <c r="J10" s="263">
        <v>93</v>
      </c>
      <c r="K10" s="327">
        <v>0.351</v>
      </c>
      <c r="P10" s="160"/>
    </row>
    <row r="11" spans="2:16" ht="5.25" customHeight="1">
      <c r="B11" s="209"/>
      <c r="C11" s="69"/>
      <c r="D11" s="75"/>
      <c r="E11" s="264" t="s">
        <v>0</v>
      </c>
      <c r="F11" s="265" t="s">
        <v>0</v>
      </c>
      <c r="G11" s="322"/>
      <c r="H11" s="326"/>
      <c r="I11" s="264" t="s">
        <v>0</v>
      </c>
      <c r="J11" s="265" t="s">
        <v>0</v>
      </c>
      <c r="K11" s="322"/>
      <c r="P11" s="160"/>
    </row>
    <row r="12" spans="2:16" ht="14.25" customHeight="1">
      <c r="B12" s="210" t="s">
        <v>31</v>
      </c>
      <c r="C12" s="69"/>
      <c r="D12" s="75"/>
      <c r="E12" s="258">
        <v>8006</v>
      </c>
      <c r="F12" s="266">
        <v>7768</v>
      </c>
      <c r="G12" s="328">
        <v>-0.03</v>
      </c>
      <c r="H12" s="326"/>
      <c r="I12" s="258">
        <v>2656</v>
      </c>
      <c r="J12" s="266">
        <v>2622</v>
      </c>
      <c r="K12" s="328">
        <v>-0.013</v>
      </c>
      <c r="P12" s="160"/>
    </row>
    <row r="13" ht="8.25" customHeight="1">
      <c r="B13" s="5"/>
    </row>
    <row r="14" ht="14.25" customHeight="1">
      <c r="B14" s="76" t="s">
        <v>124</v>
      </c>
    </row>
    <row r="15" spans="2:12" ht="14.25" customHeight="1">
      <c r="B15" s="77" t="s">
        <v>125</v>
      </c>
      <c r="C15" s="7"/>
      <c r="D15" s="7"/>
      <c r="E15" s="7"/>
      <c r="F15" s="7"/>
      <c r="G15" s="7"/>
      <c r="H15" s="7"/>
      <c r="I15" s="7"/>
      <c r="J15" s="7"/>
      <c r="K15" s="7"/>
      <c r="L15" s="7"/>
    </row>
    <row r="16" ht="14.25" customHeight="1">
      <c r="B16" s="8"/>
    </row>
    <row r="17" spans="2:11" ht="12.75" customHeight="1">
      <c r="B17" s="389" t="s">
        <v>32</v>
      </c>
      <c r="C17" s="2"/>
      <c r="D17" s="2"/>
      <c r="E17" s="397" t="str">
        <f>'Výsledkovka, Investice - konsol'!E$7</f>
        <v>9M 2017</v>
      </c>
      <c r="F17" s="408" t="str">
        <f>'Výsledkovka, Investice - konsol'!F$7</f>
        <v>9M 2018 </v>
      </c>
      <c r="G17" s="405" t="str">
        <f>'Výsledkovka, Investice - konsol'!G$7</f>
        <v>% změna 9M18/9M17</v>
      </c>
      <c r="H17" s="2"/>
      <c r="I17" s="397" t="str">
        <f>'Výsledkovka, Investice - konsol'!I$7</f>
        <v>3Q 2017</v>
      </c>
      <c r="J17" s="408" t="str">
        <f>'Výsledkovka, Investice - konsol'!J$7</f>
        <v>3Q 2018 </v>
      </c>
      <c r="K17" s="405" t="str">
        <f>'Výsledkovka, Investice - konsol'!K$7</f>
        <v>% změna 3Q18/3Q17</v>
      </c>
    </row>
    <row r="18" spans="2:11" ht="12.75">
      <c r="B18" s="404"/>
      <c r="C18" s="2"/>
      <c r="D18" s="2"/>
      <c r="E18" s="407"/>
      <c r="F18" s="409"/>
      <c r="G18" s="410"/>
      <c r="H18" s="2"/>
      <c r="I18" s="407"/>
      <c r="J18" s="409"/>
      <c r="K18" s="410"/>
    </row>
    <row r="19" spans="2:16" ht="14.25" customHeight="1">
      <c r="B19" s="208" t="s">
        <v>26</v>
      </c>
      <c r="C19" s="69"/>
      <c r="D19" s="69"/>
      <c r="E19" s="254">
        <v>13572</v>
      </c>
      <c r="F19" s="263">
        <v>13563</v>
      </c>
      <c r="G19" s="327">
        <v>-0.001</v>
      </c>
      <c r="H19" s="329"/>
      <c r="I19" s="254">
        <v>4582</v>
      </c>
      <c r="J19" s="263">
        <v>4621</v>
      </c>
      <c r="K19" s="327">
        <v>0.009</v>
      </c>
      <c r="N19" s="159"/>
      <c r="O19" s="159"/>
      <c r="P19" s="160"/>
    </row>
    <row r="20" spans="2:16" ht="14.25" customHeight="1">
      <c r="B20" s="91" t="s">
        <v>33</v>
      </c>
      <c r="C20" s="69"/>
      <c r="D20" s="69"/>
      <c r="E20" s="253">
        <v>11024</v>
      </c>
      <c r="F20" s="262">
        <v>10861</v>
      </c>
      <c r="G20" s="321">
        <v>-0.015</v>
      </c>
      <c r="H20" s="330"/>
      <c r="I20" s="253">
        <v>3683</v>
      </c>
      <c r="J20" s="262">
        <v>3693</v>
      </c>
      <c r="K20" s="321">
        <v>0.003</v>
      </c>
      <c r="N20" s="159"/>
      <c r="O20" s="159"/>
      <c r="P20" s="160"/>
    </row>
    <row r="21" spans="2:16" ht="14.25" customHeight="1">
      <c r="B21" s="97" t="s">
        <v>34</v>
      </c>
      <c r="C21" s="69"/>
      <c r="D21" s="69"/>
      <c r="E21" s="253">
        <v>6286</v>
      </c>
      <c r="F21" s="262">
        <v>5699</v>
      </c>
      <c r="G21" s="321">
        <v>-0.093</v>
      </c>
      <c r="H21" s="330"/>
      <c r="I21" s="253">
        <v>2076</v>
      </c>
      <c r="J21" s="262">
        <v>1929</v>
      </c>
      <c r="K21" s="321">
        <v>-0.071</v>
      </c>
      <c r="N21" s="159"/>
      <c r="O21" s="159"/>
      <c r="P21" s="160"/>
    </row>
    <row r="22" spans="2:16" ht="14.25" customHeight="1">
      <c r="B22" s="97" t="s">
        <v>35</v>
      </c>
      <c r="C22" s="69"/>
      <c r="D22" s="69"/>
      <c r="E22" s="253">
        <v>591</v>
      </c>
      <c r="F22" s="262">
        <v>509</v>
      </c>
      <c r="G22" s="321">
        <v>-0.138</v>
      </c>
      <c r="H22" s="330"/>
      <c r="I22" s="253">
        <v>196</v>
      </c>
      <c r="J22" s="262">
        <v>172</v>
      </c>
      <c r="K22" s="321">
        <v>-0.121</v>
      </c>
      <c r="N22" s="159"/>
      <c r="O22" s="159"/>
      <c r="P22" s="160"/>
    </row>
    <row r="23" spans="2:16" ht="14.25" customHeight="1">
      <c r="B23" s="97" t="s">
        <v>36</v>
      </c>
      <c r="C23" s="69"/>
      <c r="D23" s="69"/>
      <c r="E23" s="253">
        <v>4147</v>
      </c>
      <c r="F23" s="262">
        <v>4653</v>
      </c>
      <c r="G23" s="321">
        <v>0.122</v>
      </c>
      <c r="H23" s="331"/>
      <c r="I23" s="253">
        <v>1410</v>
      </c>
      <c r="J23" s="262">
        <v>1592</v>
      </c>
      <c r="K23" s="321">
        <v>0.129</v>
      </c>
      <c r="N23" s="159"/>
      <c r="O23" s="159"/>
      <c r="P23" s="160"/>
    </row>
    <row r="24" spans="2:16" ht="14.25" customHeight="1">
      <c r="B24" s="91" t="s">
        <v>37</v>
      </c>
      <c r="C24" s="69"/>
      <c r="D24" s="69"/>
      <c r="E24" s="253">
        <v>1663</v>
      </c>
      <c r="F24" s="262">
        <v>1695</v>
      </c>
      <c r="G24" s="321">
        <v>0.019</v>
      </c>
      <c r="H24" s="259"/>
      <c r="I24" s="253">
        <v>553</v>
      </c>
      <c r="J24" s="262">
        <v>557</v>
      </c>
      <c r="K24" s="321">
        <v>0.008</v>
      </c>
      <c r="N24" s="159"/>
      <c r="O24" s="159"/>
      <c r="P24" s="160"/>
    </row>
    <row r="25" spans="2:16" ht="14.25" customHeight="1">
      <c r="B25" s="91" t="s">
        <v>167</v>
      </c>
      <c r="C25" s="69"/>
      <c r="D25" s="69"/>
      <c r="E25" s="253">
        <v>126</v>
      </c>
      <c r="F25" s="262">
        <v>190</v>
      </c>
      <c r="G25" s="321">
        <v>0.509</v>
      </c>
      <c r="H25" s="259"/>
      <c r="I25" s="253">
        <v>50</v>
      </c>
      <c r="J25" s="262">
        <v>77</v>
      </c>
      <c r="K25" s="321">
        <v>0.537</v>
      </c>
      <c r="N25" s="159"/>
      <c r="O25" s="159"/>
      <c r="P25" s="160"/>
    </row>
    <row r="26" spans="2:16" ht="16.5" customHeight="1">
      <c r="B26" s="91" t="s">
        <v>168</v>
      </c>
      <c r="C26" s="69"/>
      <c r="D26" s="69"/>
      <c r="E26" s="253">
        <v>759</v>
      </c>
      <c r="F26" s="262">
        <v>817</v>
      </c>
      <c r="G26" s="321">
        <v>0.076</v>
      </c>
      <c r="H26" s="330"/>
      <c r="I26" s="253">
        <v>297</v>
      </c>
      <c r="J26" s="262">
        <v>294</v>
      </c>
      <c r="K26" s="321">
        <v>-0.01</v>
      </c>
      <c r="N26" s="159"/>
      <c r="O26" s="159"/>
      <c r="P26" s="160"/>
    </row>
    <row r="27" spans="2:16" ht="16.5" customHeight="1">
      <c r="B27" s="209" t="s">
        <v>30</v>
      </c>
      <c r="C27" s="69"/>
      <c r="D27" s="69"/>
      <c r="E27" s="254">
        <v>1244</v>
      </c>
      <c r="F27" s="263">
        <v>1518</v>
      </c>
      <c r="G27" s="327">
        <v>0.22</v>
      </c>
      <c r="H27" s="330"/>
      <c r="I27" s="254">
        <v>449</v>
      </c>
      <c r="J27" s="263">
        <v>493</v>
      </c>
      <c r="K27" s="327">
        <v>0.098</v>
      </c>
      <c r="N27" s="159"/>
      <c r="O27" s="159"/>
      <c r="P27" s="160"/>
    </row>
    <row r="28" spans="2:15" ht="4.5" customHeight="1">
      <c r="B28" s="209"/>
      <c r="C28" s="69"/>
      <c r="D28" s="69"/>
      <c r="E28" s="254" t="s">
        <v>0</v>
      </c>
      <c r="F28" s="263" t="s">
        <v>0</v>
      </c>
      <c r="G28" s="327"/>
      <c r="H28" s="259"/>
      <c r="I28" s="254" t="s">
        <v>0</v>
      </c>
      <c r="J28" s="263" t="s">
        <v>0</v>
      </c>
      <c r="K28" s="327"/>
      <c r="N28" s="159"/>
      <c r="O28" s="159"/>
    </row>
    <row r="29" spans="2:16" ht="14.25" customHeight="1">
      <c r="B29" s="210" t="s">
        <v>31</v>
      </c>
      <c r="C29" s="69"/>
      <c r="D29" s="69"/>
      <c r="E29" s="258">
        <v>14816</v>
      </c>
      <c r="F29" s="266">
        <v>15081</v>
      </c>
      <c r="G29" s="328">
        <v>0.018</v>
      </c>
      <c r="H29" s="330"/>
      <c r="I29" s="258">
        <v>5031</v>
      </c>
      <c r="J29" s="266">
        <v>5114</v>
      </c>
      <c r="K29" s="328">
        <v>0.017</v>
      </c>
      <c r="N29" s="159"/>
      <c r="O29" s="159"/>
      <c r="P29" s="160"/>
    </row>
    <row r="30" spans="2:11" ht="6" customHeight="1">
      <c r="B30" s="69"/>
      <c r="C30" s="69"/>
      <c r="D30" s="69"/>
      <c r="E30" s="69"/>
      <c r="F30" s="69"/>
      <c r="G30" s="69"/>
      <c r="I30" s="69"/>
      <c r="J30" s="69"/>
      <c r="K30" s="69"/>
    </row>
    <row r="31" spans="2:11" ht="14.25" customHeight="1">
      <c r="B31" s="73" t="s">
        <v>126</v>
      </c>
      <c r="C31" s="69"/>
      <c r="D31" s="69"/>
      <c r="E31" s="69"/>
      <c r="F31" s="69"/>
      <c r="G31" s="69"/>
      <c r="I31" s="69"/>
      <c r="J31" s="69"/>
      <c r="K31" s="69"/>
    </row>
    <row r="32" spans="2:11" ht="14.25" customHeight="1">
      <c r="B32" s="73" t="s">
        <v>127</v>
      </c>
      <c r="C32" s="69"/>
      <c r="D32" s="69"/>
      <c r="E32" s="69"/>
      <c r="F32" s="69"/>
      <c r="G32" s="69"/>
      <c r="I32" s="69"/>
      <c r="J32" s="69"/>
      <c r="K32" s="69"/>
    </row>
    <row r="33" spans="2:11" ht="14.25" customHeight="1">
      <c r="B33" s="73" t="s">
        <v>128</v>
      </c>
      <c r="C33" s="69"/>
      <c r="D33" s="69"/>
      <c r="E33" s="69"/>
      <c r="F33" s="69"/>
      <c r="G33" s="69"/>
      <c r="I33" s="69"/>
      <c r="J33" s="69"/>
      <c r="K33" s="69"/>
    </row>
    <row r="34" spans="2:11" ht="14.25" customHeight="1">
      <c r="B34" s="77" t="s">
        <v>169</v>
      </c>
      <c r="C34" s="78"/>
      <c r="D34" s="78"/>
      <c r="E34" s="69"/>
      <c r="F34" s="69"/>
      <c r="G34" s="69"/>
      <c r="H34" s="78"/>
      <c r="I34" s="69"/>
      <c r="J34" s="69"/>
      <c r="K34" s="69"/>
    </row>
    <row r="35" ht="17.25" customHeight="1">
      <c r="B35" s="77"/>
    </row>
    <row r="37" ht="28.5" customHeight="1"/>
  </sheetData>
  <sheetProtection/>
  <mergeCells count="14">
    <mergeCell ref="I2:I3"/>
    <mergeCell ref="J2:J3"/>
    <mergeCell ref="K2:K3"/>
    <mergeCell ref="I17:I18"/>
    <mergeCell ref="J17:J18"/>
    <mergeCell ref="K17:K1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P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2.75">
      <c r="B2" s="412" t="s">
        <v>87</v>
      </c>
      <c r="E2" s="397" t="str">
        <f>'Výsledkovka, Investice - konsol'!E7</f>
        <v>9M 2017</v>
      </c>
      <c r="F2" s="408" t="str">
        <f>'Výsledkovka, Investice - konsol'!F7</f>
        <v>9M 2018 </v>
      </c>
      <c r="G2" s="405" t="str">
        <f>'Výsledkovka, Investice - konsol'!G7</f>
        <v>% změna 9M18/9M17</v>
      </c>
      <c r="I2" s="397" t="str">
        <f>'Výsledkovka, Investice - konsol'!I7</f>
        <v>3Q 2017</v>
      </c>
      <c r="J2" s="408" t="str">
        <f>'Výsledkovka, Investice - konsol'!J7</f>
        <v>3Q 2018 </v>
      </c>
      <c r="K2" s="405" t="str">
        <f>'Výsledkovka, Investice - konsol'!K7</f>
        <v>% změna 3Q18/3Q17</v>
      </c>
    </row>
    <row r="3" spans="2:11" ht="12.75">
      <c r="B3" s="413"/>
      <c r="E3" s="398"/>
      <c r="F3" s="411"/>
      <c r="G3" s="406"/>
      <c r="I3" s="398"/>
      <c r="J3" s="411"/>
      <c r="K3" s="406"/>
    </row>
    <row r="4" spans="2:16" ht="14.25" customHeight="1">
      <c r="B4" s="98" t="s">
        <v>14</v>
      </c>
      <c r="C4" s="70"/>
      <c r="D4" s="70"/>
      <c r="E4" s="267">
        <v>14257</v>
      </c>
      <c r="F4" s="332">
        <v>14140</v>
      </c>
      <c r="G4" s="333">
        <v>-0.008</v>
      </c>
      <c r="H4" s="325"/>
      <c r="I4" s="267">
        <v>4821</v>
      </c>
      <c r="J4" s="103">
        <v>4757</v>
      </c>
      <c r="K4" s="107">
        <v>-0.013</v>
      </c>
      <c r="L4" s="3"/>
      <c r="N4" s="3"/>
      <c r="O4" s="3"/>
      <c r="P4" s="161"/>
    </row>
    <row r="5" spans="2:16" ht="14.25" customHeight="1">
      <c r="B5" s="99" t="s">
        <v>147</v>
      </c>
      <c r="C5" s="70"/>
      <c r="D5" s="70"/>
      <c r="E5" s="268">
        <v>11361</v>
      </c>
      <c r="F5" s="334">
        <v>11293</v>
      </c>
      <c r="G5" s="322">
        <v>-0.006</v>
      </c>
      <c r="H5" s="325"/>
      <c r="I5" s="268">
        <v>3803</v>
      </c>
      <c r="J5" s="104">
        <v>3793</v>
      </c>
      <c r="K5" s="90">
        <v>-0.003</v>
      </c>
      <c r="L5" s="3"/>
      <c r="P5" s="161"/>
    </row>
    <row r="6" spans="2:16" ht="14.25" customHeight="1">
      <c r="B6" s="100" t="s">
        <v>141</v>
      </c>
      <c r="C6" s="70"/>
      <c r="D6" s="70"/>
      <c r="E6" s="269">
        <v>6536</v>
      </c>
      <c r="F6" s="262">
        <v>6573</v>
      </c>
      <c r="G6" s="319">
        <v>0.006</v>
      </c>
      <c r="H6" s="325"/>
      <c r="I6" s="269">
        <v>2224</v>
      </c>
      <c r="J6" s="93">
        <v>2209</v>
      </c>
      <c r="K6" s="88">
        <v>-0.007</v>
      </c>
      <c r="L6" s="3"/>
      <c r="P6" s="161"/>
    </row>
    <row r="7" spans="2:16" ht="14.25" customHeight="1">
      <c r="B7" s="100" t="s">
        <v>142</v>
      </c>
      <c r="C7" s="70"/>
      <c r="D7" s="70"/>
      <c r="E7" s="269">
        <v>4825</v>
      </c>
      <c r="F7" s="262">
        <v>4720</v>
      </c>
      <c r="G7" s="319">
        <v>-0.022</v>
      </c>
      <c r="H7" s="325"/>
      <c r="I7" s="269">
        <v>1579</v>
      </c>
      <c r="J7" s="93">
        <v>1584</v>
      </c>
      <c r="K7" s="88">
        <v>0.003</v>
      </c>
      <c r="L7" s="3"/>
      <c r="P7" s="161"/>
    </row>
    <row r="8" spans="2:16" ht="14.25" customHeight="1">
      <c r="B8" s="99" t="s">
        <v>38</v>
      </c>
      <c r="C8" s="70"/>
      <c r="D8" s="70"/>
      <c r="E8" s="268">
        <v>2896</v>
      </c>
      <c r="F8" s="263">
        <v>2847</v>
      </c>
      <c r="G8" s="322">
        <v>-0.017</v>
      </c>
      <c r="H8" s="325"/>
      <c r="I8" s="268">
        <v>1018</v>
      </c>
      <c r="J8" s="94">
        <v>964</v>
      </c>
      <c r="K8" s="90">
        <v>-0.054</v>
      </c>
      <c r="L8" s="3"/>
      <c r="P8" s="161"/>
    </row>
    <row r="9" spans="2:16" ht="14.25" customHeight="1">
      <c r="B9" s="100" t="s">
        <v>39</v>
      </c>
      <c r="C9" s="70"/>
      <c r="D9" s="70"/>
      <c r="E9" s="269">
        <v>2028</v>
      </c>
      <c r="F9" s="262">
        <v>2168</v>
      </c>
      <c r="G9" s="319">
        <v>0.069</v>
      </c>
      <c r="H9" s="325"/>
      <c r="I9" s="269">
        <v>722</v>
      </c>
      <c r="J9" s="93">
        <v>738</v>
      </c>
      <c r="K9" s="88">
        <v>0.022</v>
      </c>
      <c r="L9" s="3"/>
      <c r="P9" s="161"/>
    </row>
    <row r="10" spans="2:16" ht="14.25" customHeight="1">
      <c r="B10" s="100" t="s">
        <v>40</v>
      </c>
      <c r="C10" s="70"/>
      <c r="D10" s="70"/>
      <c r="E10" s="269">
        <v>149</v>
      </c>
      <c r="F10" s="262">
        <v>221</v>
      </c>
      <c r="G10" s="319">
        <v>0.491</v>
      </c>
      <c r="H10" s="325"/>
      <c r="I10" s="269">
        <v>62</v>
      </c>
      <c r="J10" s="93">
        <v>81</v>
      </c>
      <c r="K10" s="88">
        <v>0.3</v>
      </c>
      <c r="L10" s="3"/>
      <c r="P10" s="161"/>
    </row>
    <row r="11" spans="2:16" ht="14.25" customHeight="1">
      <c r="B11" s="100" t="s">
        <v>41</v>
      </c>
      <c r="C11" s="70"/>
      <c r="D11" s="70"/>
      <c r="E11" s="269">
        <v>719</v>
      </c>
      <c r="F11" s="262">
        <v>458</v>
      </c>
      <c r="G11" s="319">
        <v>-0.364</v>
      </c>
      <c r="H11" s="325"/>
      <c r="I11" s="269">
        <v>235</v>
      </c>
      <c r="J11" s="93">
        <v>145</v>
      </c>
      <c r="K11" s="88">
        <v>-0.38</v>
      </c>
      <c r="L11" s="3"/>
      <c r="P11" s="161"/>
    </row>
    <row r="12" spans="2:12" ht="5.25" customHeight="1">
      <c r="B12" s="101"/>
      <c r="C12" s="67"/>
      <c r="D12" s="67"/>
      <c r="E12" s="254"/>
      <c r="F12" s="263"/>
      <c r="G12" s="319"/>
      <c r="H12" s="256"/>
      <c r="I12" s="254"/>
      <c r="J12" s="94"/>
      <c r="K12" s="88"/>
      <c r="L12" s="3"/>
    </row>
    <row r="13" spans="2:16" ht="14.25" customHeight="1">
      <c r="B13" s="82" t="s">
        <v>15</v>
      </c>
      <c r="C13" s="70"/>
      <c r="D13" s="70"/>
      <c r="E13" s="254">
        <v>6146</v>
      </c>
      <c r="F13" s="263">
        <v>6065</v>
      </c>
      <c r="G13" s="322">
        <v>-0.013</v>
      </c>
      <c r="H13" s="325"/>
      <c r="I13" s="254">
        <v>1980</v>
      </c>
      <c r="J13" s="94">
        <v>2022</v>
      </c>
      <c r="K13" s="90">
        <v>0.022</v>
      </c>
      <c r="L13" s="3"/>
      <c r="P13" s="161"/>
    </row>
    <row r="14" spans="2:16" ht="14.25" customHeight="1">
      <c r="B14" s="102" t="s">
        <v>137</v>
      </c>
      <c r="C14" s="70"/>
      <c r="D14" s="70"/>
      <c r="E14" s="254">
        <v>3140</v>
      </c>
      <c r="F14" s="263">
        <v>3233</v>
      </c>
      <c r="G14" s="322">
        <v>0.03</v>
      </c>
      <c r="H14" s="325"/>
      <c r="I14" s="254">
        <v>1033</v>
      </c>
      <c r="J14" s="94">
        <v>1072</v>
      </c>
      <c r="K14" s="90">
        <v>0.039</v>
      </c>
      <c r="L14" s="3"/>
      <c r="P14" s="161"/>
    </row>
    <row r="15" spans="2:16" ht="14.25" customHeight="1">
      <c r="B15" s="102" t="s">
        <v>42</v>
      </c>
      <c r="C15" s="70"/>
      <c r="D15" s="70"/>
      <c r="E15" s="268">
        <v>3006</v>
      </c>
      <c r="F15" s="334">
        <v>2832</v>
      </c>
      <c r="G15" s="322">
        <v>-0.058</v>
      </c>
      <c r="H15" s="325"/>
      <c r="I15" s="268">
        <v>947</v>
      </c>
      <c r="J15" s="104">
        <v>950</v>
      </c>
      <c r="K15" s="90">
        <v>0.003</v>
      </c>
      <c r="L15" s="3"/>
      <c r="P15" s="161"/>
    </row>
    <row r="16" spans="2:16" ht="14.25" customHeight="1">
      <c r="B16" s="97" t="s">
        <v>4</v>
      </c>
      <c r="C16" s="70"/>
      <c r="D16" s="70"/>
      <c r="E16" s="269">
        <v>473</v>
      </c>
      <c r="F16" s="262">
        <v>452</v>
      </c>
      <c r="G16" s="319">
        <v>-0.045</v>
      </c>
      <c r="H16" s="325"/>
      <c r="I16" s="269">
        <v>130</v>
      </c>
      <c r="J16" s="93">
        <v>154</v>
      </c>
      <c r="K16" s="88">
        <v>0.182</v>
      </c>
      <c r="L16" s="3"/>
      <c r="P16" s="161"/>
    </row>
    <row r="17" spans="2:16" ht="14.25" customHeight="1">
      <c r="B17" s="100" t="s">
        <v>43</v>
      </c>
      <c r="C17" s="70"/>
      <c r="D17" s="70"/>
      <c r="E17" s="269">
        <v>606</v>
      </c>
      <c r="F17" s="335">
        <v>601</v>
      </c>
      <c r="G17" s="319">
        <v>-0.008</v>
      </c>
      <c r="H17" s="325"/>
      <c r="I17" s="269">
        <v>192</v>
      </c>
      <c r="J17" s="105">
        <v>200</v>
      </c>
      <c r="K17" s="88">
        <v>0.037</v>
      </c>
      <c r="L17" s="3"/>
      <c r="P17" s="161"/>
    </row>
    <row r="18" spans="2:16" ht="14.25" customHeight="1">
      <c r="B18" s="100" t="s">
        <v>44</v>
      </c>
      <c r="C18" s="70"/>
      <c r="D18" s="70"/>
      <c r="E18" s="269">
        <v>653</v>
      </c>
      <c r="F18" s="335">
        <v>652</v>
      </c>
      <c r="G18" s="319">
        <v>-0.001</v>
      </c>
      <c r="H18" s="325"/>
      <c r="I18" s="269">
        <v>210</v>
      </c>
      <c r="J18" s="105">
        <v>218</v>
      </c>
      <c r="K18" s="88">
        <v>0.038</v>
      </c>
      <c r="L18" s="3"/>
      <c r="P18" s="161"/>
    </row>
    <row r="19" spans="2:16" ht="14.25" customHeight="1">
      <c r="B19" s="100" t="s">
        <v>45</v>
      </c>
      <c r="C19" s="70"/>
      <c r="D19" s="70"/>
      <c r="E19" s="269">
        <v>141</v>
      </c>
      <c r="F19" s="335">
        <v>153</v>
      </c>
      <c r="G19" s="319">
        <v>0.082</v>
      </c>
      <c r="H19" s="325"/>
      <c r="I19" s="269">
        <v>43</v>
      </c>
      <c r="J19" s="105">
        <v>51</v>
      </c>
      <c r="K19" s="88">
        <v>0.171</v>
      </c>
      <c r="L19" s="3"/>
      <c r="P19" s="161"/>
    </row>
    <row r="20" spans="2:16" ht="14.25" customHeight="1">
      <c r="B20" s="100" t="s">
        <v>156</v>
      </c>
      <c r="C20" s="70"/>
      <c r="D20" s="70"/>
      <c r="E20" s="269">
        <v>136</v>
      </c>
      <c r="F20" s="335">
        <v>167</v>
      </c>
      <c r="G20" s="319">
        <v>0.228</v>
      </c>
      <c r="H20" s="325"/>
      <c r="I20" s="269">
        <v>53</v>
      </c>
      <c r="J20" s="105">
        <v>65</v>
      </c>
      <c r="K20" s="88">
        <v>0.237</v>
      </c>
      <c r="L20" s="3"/>
      <c r="P20" s="161"/>
    </row>
    <row r="21" spans="2:16" ht="14.25" customHeight="1">
      <c r="B21" s="100" t="s">
        <v>138</v>
      </c>
      <c r="C21" s="70"/>
      <c r="D21" s="70"/>
      <c r="E21" s="269">
        <v>997</v>
      </c>
      <c r="F21" s="335">
        <v>807</v>
      </c>
      <c r="G21" s="319">
        <v>-0.191</v>
      </c>
      <c r="H21" s="325"/>
      <c r="I21" s="269">
        <v>319</v>
      </c>
      <c r="J21" s="105">
        <v>262</v>
      </c>
      <c r="K21" s="88">
        <v>-0.176</v>
      </c>
      <c r="L21" s="3"/>
      <c r="P21" s="161"/>
    </row>
    <row r="22" spans="2:12" ht="5.25" customHeight="1">
      <c r="B22" s="101"/>
      <c r="C22" s="67"/>
      <c r="D22" s="67"/>
      <c r="E22" s="254" t="s">
        <v>0</v>
      </c>
      <c r="F22" s="263" t="s">
        <v>0</v>
      </c>
      <c r="G22" s="327"/>
      <c r="H22" s="256"/>
      <c r="I22" s="254" t="s">
        <v>0</v>
      </c>
      <c r="J22" s="94" t="s">
        <v>0</v>
      </c>
      <c r="K22" s="96"/>
      <c r="L22" s="3"/>
    </row>
    <row r="23" spans="2:16" ht="14.25" customHeight="1">
      <c r="B23" s="84" t="s">
        <v>86</v>
      </c>
      <c r="C23" s="70"/>
      <c r="D23" s="70"/>
      <c r="E23" s="255">
        <v>20403</v>
      </c>
      <c r="F23" s="336">
        <v>20205</v>
      </c>
      <c r="G23" s="337">
        <v>-0.01</v>
      </c>
      <c r="H23" s="325"/>
      <c r="I23" s="255">
        <v>6801</v>
      </c>
      <c r="J23" s="106">
        <v>6779</v>
      </c>
      <c r="K23" s="108">
        <v>-0.003</v>
      </c>
      <c r="L23" s="3"/>
      <c r="P23" s="161"/>
    </row>
    <row r="24" spans="2:11" ht="5.25" customHeight="1">
      <c r="B24" s="67"/>
      <c r="C24" s="67"/>
      <c r="D24" s="67"/>
      <c r="E24" s="67"/>
      <c r="F24" s="67"/>
      <c r="G24" s="67"/>
      <c r="H24" s="67"/>
      <c r="I24" s="67"/>
      <c r="J24" s="67"/>
      <c r="K24" s="67"/>
    </row>
    <row r="25" spans="2:11" ht="13.5">
      <c r="B25" s="73" t="s">
        <v>129</v>
      </c>
      <c r="C25" s="67"/>
      <c r="D25" s="67"/>
      <c r="E25" s="67"/>
      <c r="F25" s="67"/>
      <c r="G25" s="67"/>
      <c r="H25" s="67"/>
      <c r="I25" s="67"/>
      <c r="J25" s="67"/>
      <c r="K25" s="67"/>
    </row>
    <row r="26" spans="2:11" ht="13.5">
      <c r="B26" s="73" t="s">
        <v>140</v>
      </c>
      <c r="C26" s="67"/>
      <c r="D26" s="67"/>
      <c r="E26" s="67"/>
      <c r="F26" s="67"/>
      <c r="G26" s="67"/>
      <c r="H26" s="67"/>
      <c r="I26" s="67"/>
      <c r="J26" s="67"/>
      <c r="K26" s="67"/>
    </row>
    <row r="27" ht="13.5">
      <c r="B27" s="73" t="s">
        <v>157</v>
      </c>
    </row>
    <row r="28" ht="14.25">
      <c r="B28"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89"/>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416" t="s">
        <v>46</v>
      </c>
      <c r="C2" s="418">
        <v>43100</v>
      </c>
      <c r="D2" s="420">
        <v>43373</v>
      </c>
    </row>
    <row r="3" spans="2:4" ht="12.75">
      <c r="B3" s="417"/>
      <c r="C3" s="419"/>
      <c r="D3" s="421"/>
    </row>
    <row r="4" spans="2:9" ht="14.25" customHeight="1">
      <c r="B4" s="150" t="s">
        <v>47</v>
      </c>
      <c r="C4" s="156">
        <v>23411</v>
      </c>
      <c r="D4" s="157">
        <v>25075</v>
      </c>
      <c r="E4" s="11"/>
      <c r="F4" s="11"/>
      <c r="G4" s="162"/>
      <c r="H4" s="162"/>
      <c r="I4" s="163"/>
    </row>
    <row r="5" spans="2:9" ht="14.25" customHeight="1">
      <c r="B5" s="151" t="s">
        <v>48</v>
      </c>
      <c r="C5" s="109">
        <v>16815</v>
      </c>
      <c r="D5" s="110">
        <v>17488</v>
      </c>
      <c r="E5" s="11"/>
      <c r="F5" s="11"/>
      <c r="G5" s="162"/>
      <c r="H5" s="162"/>
      <c r="I5" s="163"/>
    </row>
    <row r="6" spans="2:9" ht="14.25" customHeight="1">
      <c r="B6" s="151" t="s">
        <v>49</v>
      </c>
      <c r="C6" s="109">
        <v>5636</v>
      </c>
      <c r="D6" s="110">
        <v>5843</v>
      </c>
      <c r="E6" s="11"/>
      <c r="F6" s="11"/>
      <c r="G6" s="162"/>
      <c r="H6" s="162"/>
      <c r="I6" s="163"/>
    </row>
    <row r="7" spans="2:9" ht="14.25" customHeight="1">
      <c r="B7" s="151" t="s">
        <v>163</v>
      </c>
      <c r="C7" s="109">
        <v>0</v>
      </c>
      <c r="D7" s="110">
        <v>628</v>
      </c>
      <c r="E7" s="11"/>
      <c r="F7" s="11"/>
      <c r="G7" s="162"/>
      <c r="H7" s="162"/>
      <c r="I7" s="163"/>
    </row>
    <row r="8" spans="2:9" ht="14.25" customHeight="1">
      <c r="B8" s="151" t="s">
        <v>162</v>
      </c>
      <c r="C8" s="109">
        <v>744</v>
      </c>
      <c r="D8" s="110">
        <v>809</v>
      </c>
      <c r="E8" s="11"/>
      <c r="F8" s="11"/>
      <c r="G8" s="162"/>
      <c r="H8" s="162"/>
      <c r="I8" s="163"/>
    </row>
    <row r="9" spans="2:9" ht="14.25" customHeight="1">
      <c r="B9" s="151" t="s">
        <v>159</v>
      </c>
      <c r="C9" s="109">
        <v>0</v>
      </c>
      <c r="D9" s="110">
        <v>144</v>
      </c>
      <c r="E9" s="11"/>
      <c r="F9" s="11"/>
      <c r="G9" s="162"/>
      <c r="H9" s="162"/>
      <c r="I9" s="163"/>
    </row>
    <row r="10" spans="2:9" ht="14.25" customHeight="1">
      <c r="B10" s="151" t="s">
        <v>158</v>
      </c>
      <c r="C10" s="109">
        <v>216</v>
      </c>
      <c r="D10" s="110">
        <v>163</v>
      </c>
      <c r="E10" s="11"/>
      <c r="F10" s="11"/>
      <c r="G10" s="162"/>
      <c r="H10" s="162"/>
      <c r="I10" s="163"/>
    </row>
    <row r="11" spans="2:9" ht="14.25" customHeight="1">
      <c r="B11" s="152" t="s">
        <v>50</v>
      </c>
      <c r="C11" s="111">
        <v>11431</v>
      </c>
      <c r="D11" s="112">
        <v>9070</v>
      </c>
      <c r="E11" s="11"/>
      <c r="F11" s="11"/>
      <c r="G11" s="162"/>
      <c r="H11" s="162"/>
      <c r="I11" s="163"/>
    </row>
    <row r="12" spans="2:9" ht="14.25" customHeight="1">
      <c r="B12" s="151" t="s">
        <v>51</v>
      </c>
      <c r="C12" s="109">
        <v>824</v>
      </c>
      <c r="D12" s="110">
        <v>796</v>
      </c>
      <c r="E12" s="11"/>
      <c r="F12" s="11"/>
      <c r="G12" s="162"/>
      <c r="H12" s="162"/>
      <c r="I12" s="163"/>
    </row>
    <row r="13" spans="2:9" ht="14.25" customHeight="1">
      <c r="B13" s="151" t="s">
        <v>52</v>
      </c>
      <c r="C13" s="109">
        <v>6519</v>
      </c>
      <c r="D13" s="110">
        <v>6680</v>
      </c>
      <c r="F13" s="11"/>
      <c r="G13" s="162"/>
      <c r="H13" s="162"/>
      <c r="I13" s="163"/>
    </row>
    <row r="14" spans="2:9" ht="14.25" customHeight="1">
      <c r="B14" s="151" t="s">
        <v>160</v>
      </c>
      <c r="C14" s="109">
        <v>0</v>
      </c>
      <c r="D14" s="110">
        <v>395</v>
      </c>
      <c r="F14" s="11"/>
      <c r="G14" s="162"/>
      <c r="H14" s="162"/>
      <c r="I14" s="163"/>
    </row>
    <row r="15" spans="2:9" ht="14.25" customHeight="1">
      <c r="B15" s="151" t="s">
        <v>161</v>
      </c>
      <c r="C15" s="109">
        <v>0</v>
      </c>
      <c r="D15" s="110">
        <v>25</v>
      </c>
      <c r="F15" s="11"/>
      <c r="G15" s="162"/>
      <c r="H15" s="162"/>
      <c r="I15" s="163"/>
    </row>
    <row r="16" spans="2:9" ht="14.25" customHeight="1">
      <c r="B16" s="151" t="s">
        <v>53</v>
      </c>
      <c r="C16" s="109">
        <v>4088</v>
      </c>
      <c r="D16" s="110">
        <v>1174</v>
      </c>
      <c r="F16" s="11"/>
      <c r="G16" s="12"/>
      <c r="H16" s="162"/>
      <c r="I16" s="163"/>
    </row>
    <row r="17" spans="2:7" ht="6" customHeight="1">
      <c r="B17" s="153"/>
      <c r="C17" s="85" t="s">
        <v>0</v>
      </c>
      <c r="D17" s="94" t="s">
        <v>0</v>
      </c>
      <c r="E17" s="11"/>
      <c r="F17" s="11"/>
      <c r="G17" s="162"/>
    </row>
    <row r="18" spans="2:7" ht="14.25" customHeight="1">
      <c r="B18" s="152" t="s">
        <v>69</v>
      </c>
      <c r="C18" s="111">
        <v>34842</v>
      </c>
      <c r="D18" s="112">
        <v>34145</v>
      </c>
      <c r="E18" s="11"/>
      <c r="F18" s="11"/>
      <c r="G18" s="162"/>
    </row>
    <row r="19" spans="2:6" ht="14.25" customHeight="1">
      <c r="B19" s="154"/>
      <c r="C19" s="109"/>
      <c r="D19" s="110"/>
      <c r="E19" s="11"/>
      <c r="F19" s="11"/>
    </row>
    <row r="20" spans="2:9" ht="14.25" customHeight="1">
      <c r="B20" s="152" t="s">
        <v>145</v>
      </c>
      <c r="C20" s="113">
        <v>15475</v>
      </c>
      <c r="D20" s="112">
        <v>14026</v>
      </c>
      <c r="E20" s="11"/>
      <c r="F20" s="11"/>
      <c r="H20" s="162"/>
      <c r="I20" s="163"/>
    </row>
    <row r="21" spans="2:9" ht="14.25" customHeight="1">
      <c r="B21" s="151" t="s">
        <v>54</v>
      </c>
      <c r="C21" s="109">
        <v>3102</v>
      </c>
      <c r="D21" s="110">
        <v>3102</v>
      </c>
      <c r="E21" s="11"/>
      <c r="F21" s="11"/>
      <c r="H21" s="162"/>
      <c r="I21" s="163"/>
    </row>
    <row r="22" spans="2:9" ht="14.25" customHeight="1">
      <c r="B22" s="151" t="s">
        <v>55</v>
      </c>
      <c r="C22" s="109">
        <v>-2204</v>
      </c>
      <c r="D22" s="110">
        <v>-2204</v>
      </c>
      <c r="E22" s="11"/>
      <c r="F22" s="11"/>
      <c r="G22" s="162"/>
      <c r="H22" s="162"/>
      <c r="I22" s="163"/>
    </row>
    <row r="23" spans="2:9" ht="14.25" customHeight="1">
      <c r="B23" s="151" t="s">
        <v>56</v>
      </c>
      <c r="C23" s="109">
        <v>10676</v>
      </c>
      <c r="D23" s="110">
        <v>9470</v>
      </c>
      <c r="E23" s="11"/>
      <c r="F23" s="11"/>
      <c r="G23" s="162"/>
      <c r="H23" s="162"/>
      <c r="I23" s="163"/>
    </row>
    <row r="24" spans="2:9" ht="14.25" customHeight="1">
      <c r="B24" s="151" t="s">
        <v>57</v>
      </c>
      <c r="C24" s="109">
        <v>3901</v>
      </c>
      <c r="D24" s="110">
        <v>3658</v>
      </c>
      <c r="E24" s="11"/>
      <c r="F24" s="11"/>
      <c r="G24" s="162"/>
      <c r="H24" s="162"/>
      <c r="I24" s="163"/>
    </row>
    <row r="25" spans="2:9" ht="14.25" customHeight="1">
      <c r="B25" s="152" t="s">
        <v>136</v>
      </c>
      <c r="C25" s="111">
        <v>0</v>
      </c>
      <c r="D25" s="112">
        <v>0</v>
      </c>
      <c r="E25" s="11"/>
      <c r="F25" s="11"/>
      <c r="G25" s="162"/>
      <c r="H25" s="162"/>
      <c r="I25" s="163"/>
    </row>
    <row r="26" spans="2:9" ht="14.25" customHeight="1">
      <c r="B26" s="152" t="s">
        <v>58</v>
      </c>
      <c r="C26" s="113">
        <v>10887</v>
      </c>
      <c r="D26" s="112">
        <v>11652</v>
      </c>
      <c r="F26" s="11"/>
      <c r="G26" s="162"/>
      <c r="H26" s="162"/>
      <c r="I26" s="163"/>
    </row>
    <row r="27" spans="2:9" ht="14.25" customHeight="1">
      <c r="B27" s="151" t="s">
        <v>59</v>
      </c>
      <c r="C27" s="115">
        <v>10448</v>
      </c>
      <c r="D27" s="116">
        <v>10458</v>
      </c>
      <c r="E27" s="11"/>
      <c r="F27" s="11"/>
      <c r="G27" s="162"/>
      <c r="H27" s="162"/>
      <c r="I27" s="163"/>
    </row>
    <row r="28" spans="2:9" ht="14.25" customHeight="1">
      <c r="B28" s="151" t="s">
        <v>60</v>
      </c>
      <c r="C28" s="115">
        <v>270</v>
      </c>
      <c r="D28" s="116">
        <v>473</v>
      </c>
      <c r="F28" s="11"/>
      <c r="G28" s="162"/>
      <c r="H28" s="162"/>
      <c r="I28" s="163"/>
    </row>
    <row r="29" spans="2:9" ht="14.25" customHeight="1">
      <c r="B29" s="151" t="s">
        <v>61</v>
      </c>
      <c r="C29" s="115">
        <v>53</v>
      </c>
      <c r="D29" s="116">
        <v>53</v>
      </c>
      <c r="E29" s="21"/>
      <c r="F29" s="11"/>
      <c r="G29" s="162"/>
      <c r="H29" s="162"/>
      <c r="I29" s="163"/>
    </row>
    <row r="30" spans="2:9" ht="14.25" customHeight="1">
      <c r="B30" s="151" t="s">
        <v>164</v>
      </c>
      <c r="C30" s="115">
        <v>0</v>
      </c>
      <c r="D30" s="116">
        <v>0</v>
      </c>
      <c r="E30" s="21"/>
      <c r="F30" s="11"/>
      <c r="G30" s="162"/>
      <c r="H30" s="162"/>
      <c r="I30" s="163"/>
    </row>
    <row r="31" spans="2:9" ht="14.25" customHeight="1">
      <c r="B31" s="151" t="s">
        <v>62</v>
      </c>
      <c r="C31" s="115">
        <v>116</v>
      </c>
      <c r="D31" s="116">
        <v>668</v>
      </c>
      <c r="F31" s="11"/>
      <c r="G31" s="162"/>
      <c r="H31" s="162"/>
      <c r="I31" s="163"/>
    </row>
    <row r="32" spans="2:9" ht="14.25" customHeight="1">
      <c r="B32" s="152" t="s">
        <v>63</v>
      </c>
      <c r="C32" s="113">
        <v>8480</v>
      </c>
      <c r="D32" s="112">
        <v>8467</v>
      </c>
      <c r="F32" s="11"/>
      <c r="G32" s="162"/>
      <c r="H32" s="162"/>
      <c r="I32" s="163"/>
    </row>
    <row r="33" spans="2:9" ht="14.25" customHeight="1">
      <c r="B33" s="151" t="s">
        <v>64</v>
      </c>
      <c r="C33" s="115">
        <v>38</v>
      </c>
      <c r="D33" s="116">
        <v>31</v>
      </c>
      <c r="F33" s="11"/>
      <c r="G33" s="162"/>
      <c r="H33" s="162"/>
      <c r="I33" s="163"/>
    </row>
    <row r="34" spans="2:9" ht="14.25" customHeight="1">
      <c r="B34" s="151" t="s">
        <v>65</v>
      </c>
      <c r="C34" s="115">
        <v>8209</v>
      </c>
      <c r="D34" s="116">
        <v>8274</v>
      </c>
      <c r="E34" s="21"/>
      <c r="F34" s="11"/>
      <c r="G34" s="162"/>
      <c r="H34" s="162"/>
      <c r="I34" s="163"/>
    </row>
    <row r="35" spans="2:9" ht="14.25" customHeight="1">
      <c r="B35" s="151" t="s">
        <v>66</v>
      </c>
      <c r="C35" s="115">
        <v>139</v>
      </c>
      <c r="D35" s="116">
        <v>2</v>
      </c>
      <c r="F35" s="11"/>
      <c r="G35" s="162"/>
      <c r="H35" s="162"/>
      <c r="I35" s="163"/>
    </row>
    <row r="36" spans="2:9" ht="14.25" customHeight="1">
      <c r="B36" s="151" t="s">
        <v>165</v>
      </c>
      <c r="C36" s="115">
        <v>0</v>
      </c>
      <c r="D36" s="116">
        <v>74</v>
      </c>
      <c r="F36" s="11"/>
      <c r="G36" s="12"/>
      <c r="H36" s="162"/>
      <c r="I36" s="163"/>
    </row>
    <row r="37" spans="2:9" ht="14.25" customHeight="1">
      <c r="B37" s="151" t="s">
        <v>67</v>
      </c>
      <c r="C37" s="115">
        <v>94</v>
      </c>
      <c r="D37" s="116">
        <v>86</v>
      </c>
      <c r="F37" s="11"/>
      <c r="G37" s="162"/>
      <c r="H37" s="162"/>
      <c r="I37" s="163"/>
    </row>
    <row r="38" spans="2:6" ht="7.5" customHeight="1">
      <c r="B38" s="153"/>
      <c r="C38" s="85" t="s">
        <v>0</v>
      </c>
      <c r="D38" s="94" t="s">
        <v>0</v>
      </c>
      <c r="F38" s="11"/>
    </row>
    <row r="39" spans="2:9" ht="14.25" customHeight="1">
      <c r="B39" s="155" t="s">
        <v>68</v>
      </c>
      <c r="C39" s="117">
        <v>34842</v>
      </c>
      <c r="D39" s="118">
        <v>34145</v>
      </c>
      <c r="F39" s="11"/>
      <c r="G39" s="21"/>
      <c r="H39" s="162"/>
      <c r="I39" s="163"/>
    </row>
    <row r="40" spans="2:6" ht="12.75">
      <c r="B40" s="17"/>
      <c r="C40" s="18"/>
      <c r="D40" s="18"/>
      <c r="F40" s="20"/>
    </row>
    <row r="41" spans="2:4" s="21" customFormat="1" ht="13.5">
      <c r="B41" s="79"/>
      <c r="C41" s="422"/>
      <c r="D41" s="422"/>
    </row>
    <row r="42" spans="2:4" ht="14.25">
      <c r="B42" s="22"/>
      <c r="C42" s="422"/>
      <c r="D42" s="422"/>
    </row>
    <row r="43" spans="2:4" ht="14.25">
      <c r="B43" s="23"/>
      <c r="C43" s="16"/>
      <c r="D43" s="16"/>
    </row>
    <row r="44" spans="2:4" ht="14.25">
      <c r="B44" s="22"/>
      <c r="C44" s="16"/>
      <c r="D44" s="16"/>
    </row>
    <row r="45" spans="2:4" ht="14.25">
      <c r="B45" s="423"/>
      <c r="C45" s="424"/>
      <c r="D45" s="424"/>
    </row>
    <row r="46" spans="2:4" ht="14.25">
      <c r="B46" s="24"/>
      <c r="C46" s="16"/>
      <c r="D46" s="16"/>
    </row>
    <row r="47" spans="2:4" ht="14.25">
      <c r="B47" s="25"/>
      <c r="C47" s="26"/>
      <c r="D47" s="26"/>
    </row>
    <row r="48" spans="2:4" ht="14.25">
      <c r="B48" s="24"/>
      <c r="C48" s="14"/>
      <c r="D48" s="14"/>
    </row>
    <row r="49" spans="2:4" ht="14.25">
      <c r="B49" s="25"/>
      <c r="C49" s="27"/>
      <c r="D49" s="27"/>
    </row>
    <row r="50" spans="2:4" ht="14.25">
      <c r="B50" s="414"/>
      <c r="C50" s="415"/>
      <c r="D50" s="415"/>
    </row>
    <row r="51" spans="2:4" ht="12.75">
      <c r="B51" s="28"/>
      <c r="C51" s="27"/>
      <c r="D51" s="27"/>
    </row>
    <row r="52" spans="3:4" ht="12.75">
      <c r="C52" s="27"/>
      <c r="D52" s="27"/>
    </row>
    <row r="53" spans="3:4" ht="12.75">
      <c r="C53" s="29"/>
      <c r="D53" s="29"/>
    </row>
    <row r="54" spans="3:4" ht="12.75">
      <c r="C54" s="29"/>
      <c r="D54" s="29"/>
    </row>
    <row r="55" spans="3:4" ht="12.75">
      <c r="C55" s="29"/>
      <c r="D55" s="29"/>
    </row>
    <row r="56" spans="3:4" ht="12.75">
      <c r="C56" s="29"/>
      <c r="D56" s="29"/>
    </row>
    <row r="57" spans="3:4" ht="12.75">
      <c r="C57" s="29"/>
      <c r="D57" s="29"/>
    </row>
    <row r="58" spans="3:4" ht="12.75">
      <c r="C58" s="29"/>
      <c r="D58" s="29"/>
    </row>
    <row r="59" spans="3:4" ht="12.75">
      <c r="C59" s="14"/>
      <c r="D59" s="14"/>
    </row>
    <row r="60" spans="3:4" ht="12.75">
      <c r="C60" s="30"/>
      <c r="D60" s="30"/>
    </row>
    <row r="61" spans="3:4" ht="12.75">
      <c r="C61" s="14"/>
      <c r="D61" s="14"/>
    </row>
    <row r="62" spans="3:4" ht="12.75">
      <c r="C62" s="14"/>
      <c r="D62" s="14"/>
    </row>
    <row r="63" spans="3:4" ht="12.75">
      <c r="C63" s="14"/>
      <c r="D63" s="14"/>
    </row>
    <row r="64" spans="3:4" ht="12.75">
      <c r="C64" s="13"/>
      <c r="D64" s="13"/>
    </row>
    <row r="65" spans="3:4" ht="12.75">
      <c r="C65" s="6"/>
      <c r="D65" s="6"/>
    </row>
    <row r="66" spans="3:4" ht="12.75">
      <c r="C66" s="31"/>
      <c r="D66" s="31"/>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row r="74" spans="3:4" ht="12.75">
      <c r="C74" s="15"/>
      <c r="D74" s="15"/>
    </row>
    <row r="75" spans="3:4" ht="12.75">
      <c r="C75" s="16"/>
      <c r="D75" s="16"/>
    </row>
    <row r="76" spans="3:4" ht="12.75">
      <c r="C76" s="16"/>
      <c r="D76" s="16"/>
    </row>
    <row r="77" spans="3:4" ht="12.75">
      <c r="C77" s="193"/>
      <c r="D77" s="193"/>
    </row>
    <row r="79" spans="3:4" ht="12.75">
      <c r="C79" s="192"/>
      <c r="D79" s="192"/>
    </row>
    <row r="80" spans="3:4" ht="12.75">
      <c r="C80" s="34"/>
      <c r="D80" s="34"/>
    </row>
    <row r="81" spans="3:4" ht="12.75">
      <c r="C81" s="34"/>
      <c r="D81" s="34"/>
    </row>
    <row r="82" spans="3:4" ht="12.75">
      <c r="C82" s="34"/>
      <c r="D82" s="34"/>
    </row>
    <row r="84" spans="3:4" ht="12.75">
      <c r="C84" s="193"/>
      <c r="D84" s="193"/>
    </row>
    <row r="85" spans="3:4" ht="12.75">
      <c r="C85" s="16"/>
      <c r="D85" s="16"/>
    </row>
    <row r="86" spans="3:4" ht="12.75">
      <c r="C86" s="16"/>
      <c r="D86" s="16"/>
    </row>
    <row r="87" spans="3:4" ht="12.75">
      <c r="C87" s="16"/>
      <c r="D87" s="16"/>
    </row>
    <row r="89" spans="3:4" ht="12.75">
      <c r="C89" s="19"/>
      <c r="D89" s="19"/>
    </row>
  </sheetData>
  <sheetProtection/>
  <mergeCells count="7">
    <mergeCell ref="B50:D50"/>
    <mergeCell ref="B2:B3"/>
    <mergeCell ref="C2:C3"/>
    <mergeCell ref="D2:D3"/>
    <mergeCell ref="C41:C42"/>
    <mergeCell ref="D41:D42"/>
    <mergeCell ref="B45:D45"/>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K90"/>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6" width="8.8515625" style="9" bestFit="1" customWidth="1"/>
    <col min="7" max="7" width="11.7109375" style="9" customWidth="1"/>
    <col min="8" max="8" width="9.140625" style="10" customWidth="1"/>
    <col min="9" max="10" width="8.8515625" style="9" bestFit="1" customWidth="1"/>
    <col min="11" max="11" width="11.7109375" style="9" customWidth="1"/>
    <col min="12" max="92" width="10.7109375" style="9" customWidth="1"/>
    <col min="93" max="16384" width="46.421875" style="9" customWidth="1"/>
  </cols>
  <sheetData>
    <row r="2" spans="2:11" ht="12.75" customHeight="1">
      <c r="B2" s="416" t="s">
        <v>93</v>
      </c>
      <c r="C2" s="240"/>
      <c r="D2" s="240"/>
      <c r="E2" s="418" t="str">
        <f>'Náklady - konsol'!E2:E3</f>
        <v>9M 2017</v>
      </c>
      <c r="F2" s="425" t="str">
        <f>'Náklady - konsol'!F2:F3</f>
        <v>9M 2018 </v>
      </c>
      <c r="G2" s="427" t="str">
        <f>'Výsledkovka, Investice - konsol'!G$7</f>
        <v>% změna 9M18/9M17</v>
      </c>
      <c r="I2" s="418" t="str">
        <f>'Náklady - konsol'!I2:I3</f>
        <v>3Q 2017</v>
      </c>
      <c r="J2" s="425" t="str">
        <f>'Náklady - konsol'!J2:J3</f>
        <v>3Q 2018 </v>
      </c>
      <c r="K2" s="427" t="str">
        <f>'Výsledkovka, Investice - konsol'!K$7</f>
        <v>% změna 3Q18/3Q17</v>
      </c>
    </row>
    <row r="3" spans="2:11" ht="12.75">
      <c r="B3" s="417"/>
      <c r="C3" s="231"/>
      <c r="D3" s="231"/>
      <c r="E3" s="419"/>
      <c r="F3" s="426"/>
      <c r="G3" s="428"/>
      <c r="I3" s="419"/>
      <c r="J3" s="426"/>
      <c r="K3" s="428"/>
    </row>
    <row r="4" spans="2:11" ht="14.25" customHeight="1">
      <c r="B4" s="200" t="s">
        <v>94</v>
      </c>
      <c r="C4" s="223"/>
      <c r="D4" s="233"/>
      <c r="E4" s="271">
        <v>5239</v>
      </c>
      <c r="F4" s="340">
        <v>5347</v>
      </c>
      <c r="G4" s="133">
        <v>0.021</v>
      </c>
      <c r="H4" s="338"/>
      <c r="I4" s="271">
        <v>1873</v>
      </c>
      <c r="J4" s="112">
        <v>1846</v>
      </c>
      <c r="K4" s="133">
        <v>-0.014</v>
      </c>
    </row>
    <row r="5" spans="2:11" ht="5.25" customHeight="1">
      <c r="B5" s="151"/>
      <c r="C5" s="222"/>
      <c r="D5" s="232"/>
      <c r="E5" s="270"/>
      <c r="F5" s="339"/>
      <c r="G5" s="134"/>
      <c r="H5" s="338"/>
      <c r="I5" s="270"/>
      <c r="J5" s="110"/>
      <c r="K5" s="134"/>
    </row>
    <row r="6" spans="2:11" ht="14.25" customHeight="1">
      <c r="B6" s="201" t="s">
        <v>95</v>
      </c>
      <c r="C6" s="224"/>
      <c r="D6" s="234"/>
      <c r="E6" s="270"/>
      <c r="F6" s="339"/>
      <c r="G6" s="133"/>
      <c r="H6" s="338"/>
      <c r="I6" s="270"/>
      <c r="J6" s="110"/>
      <c r="K6" s="133"/>
    </row>
    <row r="7" spans="2:11" ht="14.25" customHeight="1">
      <c r="B7" s="151" t="s">
        <v>96</v>
      </c>
      <c r="C7" s="222"/>
      <c r="D7" s="232"/>
      <c r="E7" s="270">
        <v>769</v>
      </c>
      <c r="F7" s="339">
        <v>828</v>
      </c>
      <c r="G7" s="341">
        <v>0.077</v>
      </c>
      <c r="H7" s="338"/>
      <c r="I7" s="270">
        <v>258</v>
      </c>
      <c r="J7" s="110">
        <v>285</v>
      </c>
      <c r="K7" s="247">
        <v>0.105</v>
      </c>
    </row>
    <row r="8" spans="2:11" ht="14.25" customHeight="1">
      <c r="B8" s="151" t="s">
        <v>97</v>
      </c>
      <c r="C8" s="222"/>
      <c r="D8" s="232"/>
      <c r="E8" s="270">
        <v>1707</v>
      </c>
      <c r="F8" s="339">
        <v>1703</v>
      </c>
      <c r="G8" s="341">
        <v>-0.002</v>
      </c>
      <c r="H8" s="338"/>
      <c r="I8" s="270">
        <v>546</v>
      </c>
      <c r="J8" s="110">
        <v>671</v>
      </c>
      <c r="K8" s="247">
        <v>0.229</v>
      </c>
    </row>
    <row r="9" spans="2:11" ht="14.25" customHeight="1">
      <c r="B9" s="151" t="s">
        <v>166</v>
      </c>
      <c r="C9" s="222"/>
      <c r="D9" s="232"/>
      <c r="E9" s="270">
        <v>0</v>
      </c>
      <c r="F9" s="339">
        <v>330</v>
      </c>
      <c r="G9" s="342" t="s">
        <v>203</v>
      </c>
      <c r="H9" s="338"/>
      <c r="I9" s="270">
        <v>0</v>
      </c>
      <c r="J9" s="110">
        <v>116</v>
      </c>
      <c r="K9" s="249" t="s">
        <v>203</v>
      </c>
    </row>
    <row r="10" spans="2:11" ht="14.25" customHeight="1">
      <c r="B10" s="151" t="s">
        <v>98</v>
      </c>
      <c r="C10" s="222"/>
      <c r="D10" s="232"/>
      <c r="E10" s="270">
        <v>235</v>
      </c>
      <c r="F10" s="339">
        <v>248</v>
      </c>
      <c r="G10" s="341">
        <v>0.055</v>
      </c>
      <c r="H10" s="338"/>
      <c r="I10" s="270">
        <v>54</v>
      </c>
      <c r="J10" s="110">
        <v>65</v>
      </c>
      <c r="K10" s="247">
        <v>0.204</v>
      </c>
    </row>
    <row r="11" spans="2:11" ht="5.25" customHeight="1">
      <c r="B11" s="151"/>
      <c r="C11" s="222"/>
      <c r="D11" s="232"/>
      <c r="E11" s="270"/>
      <c r="F11" s="339"/>
      <c r="G11" s="341"/>
      <c r="H11" s="338"/>
      <c r="I11" s="270"/>
      <c r="J11" s="110"/>
      <c r="K11" s="247"/>
    </row>
    <row r="12" spans="2:11" ht="14.25" customHeight="1">
      <c r="B12" s="200" t="s">
        <v>99</v>
      </c>
      <c r="C12" s="223"/>
      <c r="D12" s="233"/>
      <c r="E12" s="271">
        <v>7950</v>
      </c>
      <c r="F12" s="340">
        <v>8456</v>
      </c>
      <c r="G12" s="343">
        <v>0.064</v>
      </c>
      <c r="H12" s="338"/>
      <c r="I12" s="271">
        <v>2731</v>
      </c>
      <c r="J12" s="112">
        <v>2983</v>
      </c>
      <c r="K12" s="248">
        <v>0.092</v>
      </c>
    </row>
    <row r="13" spans="2:11" ht="14.25" customHeight="1">
      <c r="B13" s="200" t="s">
        <v>100</v>
      </c>
      <c r="C13" s="223"/>
      <c r="D13" s="233"/>
      <c r="E13" s="271"/>
      <c r="F13" s="340"/>
      <c r="G13" s="342"/>
      <c r="H13" s="338"/>
      <c r="I13" s="271"/>
      <c r="J13" s="110"/>
      <c r="K13" s="249"/>
    </row>
    <row r="14" spans="2:11" ht="14.25" customHeight="1">
      <c r="B14" s="151" t="s">
        <v>175</v>
      </c>
      <c r="C14" s="222"/>
      <c r="D14" s="232"/>
      <c r="E14" s="270">
        <v>-529</v>
      </c>
      <c r="F14" s="339">
        <v>-618</v>
      </c>
      <c r="G14" s="342">
        <v>0.168</v>
      </c>
      <c r="H14" s="338"/>
      <c r="I14" s="270">
        <v>-398</v>
      </c>
      <c r="J14" s="110">
        <v>4</v>
      </c>
      <c r="K14" s="249" t="s">
        <v>203</v>
      </c>
    </row>
    <row r="15" spans="2:11" ht="28.5" customHeight="1">
      <c r="B15" s="151" t="s">
        <v>174</v>
      </c>
      <c r="C15" s="222"/>
      <c r="D15" s="232"/>
      <c r="E15" s="270">
        <v>-111</v>
      </c>
      <c r="F15" s="339">
        <v>24</v>
      </c>
      <c r="G15" s="342" t="s">
        <v>203</v>
      </c>
      <c r="H15" s="338"/>
      <c r="I15" s="270">
        <v>-112</v>
      </c>
      <c r="J15" s="110">
        <v>41</v>
      </c>
      <c r="K15" s="249" t="s">
        <v>203</v>
      </c>
    </row>
    <row r="16" spans="2:11" ht="14.25" customHeight="1">
      <c r="B16" s="151" t="s">
        <v>119</v>
      </c>
      <c r="C16" s="222"/>
      <c r="D16" s="232"/>
      <c r="E16" s="270">
        <v>-2</v>
      </c>
      <c r="F16" s="339">
        <v>8</v>
      </c>
      <c r="G16" s="342" t="s">
        <v>203</v>
      </c>
      <c r="H16" s="338"/>
      <c r="I16" s="270">
        <v>169</v>
      </c>
      <c r="J16" s="110">
        <v>8</v>
      </c>
      <c r="K16" s="249" t="s">
        <v>203</v>
      </c>
    </row>
    <row r="17" spans="2:11" ht="14.25" customHeight="1">
      <c r="B17" s="151" t="s">
        <v>173</v>
      </c>
      <c r="C17" s="222"/>
      <c r="D17" s="232"/>
      <c r="E17" s="270">
        <v>0</v>
      </c>
      <c r="F17" s="339">
        <v>-419</v>
      </c>
      <c r="G17" s="342" t="s">
        <v>203</v>
      </c>
      <c r="H17" s="338"/>
      <c r="I17" s="270">
        <v>0</v>
      </c>
      <c r="J17" s="110">
        <v>-162</v>
      </c>
      <c r="K17" s="249" t="s">
        <v>203</v>
      </c>
    </row>
    <row r="18" spans="2:11" ht="14.25" customHeight="1">
      <c r="B18" s="151" t="s">
        <v>172</v>
      </c>
      <c r="C18" s="222"/>
      <c r="D18" s="232"/>
      <c r="E18" s="270">
        <v>0</v>
      </c>
      <c r="F18" s="339">
        <v>-85</v>
      </c>
      <c r="G18" s="342" t="s">
        <v>203</v>
      </c>
      <c r="H18" s="338"/>
      <c r="I18" s="270">
        <v>0</v>
      </c>
      <c r="J18" s="110">
        <v>-4</v>
      </c>
      <c r="K18" s="249" t="s">
        <v>203</v>
      </c>
    </row>
    <row r="19" spans="2:11" ht="14.25" customHeight="1">
      <c r="B19" s="151" t="s">
        <v>171</v>
      </c>
      <c r="C19" s="222"/>
      <c r="D19" s="232"/>
      <c r="E19" s="270">
        <v>0</v>
      </c>
      <c r="F19" s="339">
        <v>0</v>
      </c>
      <c r="G19" s="342" t="s">
        <v>203</v>
      </c>
      <c r="H19" s="338"/>
      <c r="I19" s="270">
        <v>0</v>
      </c>
      <c r="J19" s="110">
        <v>-7</v>
      </c>
      <c r="K19" s="249" t="s">
        <v>203</v>
      </c>
    </row>
    <row r="20" spans="2:11" ht="14.25" customHeight="1">
      <c r="B20" s="151" t="s">
        <v>170</v>
      </c>
      <c r="C20" s="222"/>
      <c r="D20" s="232"/>
      <c r="E20" s="270">
        <v>-132</v>
      </c>
      <c r="F20" s="339">
        <v>-564</v>
      </c>
      <c r="G20" s="341">
        <v>3.273</v>
      </c>
      <c r="H20" s="338"/>
      <c r="I20" s="270">
        <v>224</v>
      </c>
      <c r="J20" s="110">
        <v>-270</v>
      </c>
      <c r="K20" s="249" t="s">
        <v>203</v>
      </c>
    </row>
    <row r="21" spans="2:11" ht="14.25" customHeight="1">
      <c r="B21" s="152" t="s">
        <v>101</v>
      </c>
      <c r="C21" s="225"/>
      <c r="D21" s="235"/>
      <c r="E21" s="271">
        <v>7176</v>
      </c>
      <c r="F21" s="340">
        <v>6802</v>
      </c>
      <c r="G21" s="341">
        <v>-0.052</v>
      </c>
      <c r="H21" s="344"/>
      <c r="I21" s="271">
        <v>2614</v>
      </c>
      <c r="J21" s="112">
        <v>2593</v>
      </c>
      <c r="K21" s="247">
        <v>-0.008</v>
      </c>
    </row>
    <row r="22" spans="2:11" ht="5.25" customHeight="1">
      <c r="B22" s="154"/>
      <c r="C22" s="226"/>
      <c r="D22" s="236"/>
      <c r="E22" s="270"/>
      <c r="F22" s="339"/>
      <c r="G22" s="341"/>
      <c r="H22" s="344"/>
      <c r="I22" s="270"/>
      <c r="J22" s="110"/>
      <c r="K22" s="247"/>
    </row>
    <row r="23" spans="2:11" ht="14.25" customHeight="1">
      <c r="B23" s="151" t="s">
        <v>102</v>
      </c>
      <c r="C23" s="222"/>
      <c r="D23" s="232"/>
      <c r="E23" s="270">
        <v>-69</v>
      </c>
      <c r="F23" s="339">
        <v>-144</v>
      </c>
      <c r="G23" s="341">
        <v>1.087</v>
      </c>
      <c r="H23" s="338"/>
      <c r="I23" s="270">
        <v>-17</v>
      </c>
      <c r="J23" s="110">
        <v>-36</v>
      </c>
      <c r="K23" s="247">
        <v>1.118</v>
      </c>
    </row>
    <row r="24" spans="2:11" ht="14.25" customHeight="1">
      <c r="B24" s="151" t="s">
        <v>103</v>
      </c>
      <c r="C24" s="222"/>
      <c r="D24" s="232"/>
      <c r="E24" s="270">
        <v>1</v>
      </c>
      <c r="F24" s="339">
        <v>8</v>
      </c>
      <c r="G24" s="342">
        <v>7</v>
      </c>
      <c r="H24" s="338"/>
      <c r="I24" s="270">
        <v>0</v>
      </c>
      <c r="J24" s="110">
        <v>2</v>
      </c>
      <c r="K24" s="249" t="s">
        <v>203</v>
      </c>
    </row>
    <row r="25" spans="2:11" ht="14.25" customHeight="1">
      <c r="B25" s="151" t="s">
        <v>104</v>
      </c>
      <c r="C25" s="222"/>
      <c r="D25" s="232"/>
      <c r="E25" s="270">
        <v>-918</v>
      </c>
      <c r="F25" s="339">
        <v>-1116</v>
      </c>
      <c r="G25" s="341">
        <v>0.216</v>
      </c>
      <c r="H25" s="338"/>
      <c r="I25" s="270">
        <v>-315</v>
      </c>
      <c r="J25" s="110">
        <v>-415</v>
      </c>
      <c r="K25" s="247">
        <v>0.317</v>
      </c>
    </row>
    <row r="26" spans="2:11" ht="14.25" customHeight="1">
      <c r="B26" s="200" t="s">
        <v>105</v>
      </c>
      <c r="C26" s="223"/>
      <c r="D26" s="233"/>
      <c r="E26" s="271">
        <v>6190</v>
      </c>
      <c r="F26" s="340">
        <v>5550</v>
      </c>
      <c r="G26" s="343">
        <v>-0.103</v>
      </c>
      <c r="H26" s="338"/>
      <c r="I26" s="271">
        <v>2282</v>
      </c>
      <c r="J26" s="112">
        <v>2144</v>
      </c>
      <c r="K26" s="248">
        <v>-0.06</v>
      </c>
    </row>
    <row r="27" spans="2:11" ht="5.25" customHeight="1">
      <c r="B27" s="152"/>
      <c r="C27" s="225"/>
      <c r="D27" s="235"/>
      <c r="E27" s="272"/>
      <c r="F27" s="345"/>
      <c r="G27" s="341"/>
      <c r="H27" s="338"/>
      <c r="I27" s="272"/>
      <c r="J27" s="116"/>
      <c r="K27" s="247"/>
    </row>
    <row r="28" spans="2:11" ht="14.25" customHeight="1">
      <c r="B28" s="200" t="s">
        <v>106</v>
      </c>
      <c r="C28" s="223"/>
      <c r="D28" s="233"/>
      <c r="E28" s="273"/>
      <c r="F28" s="346"/>
      <c r="G28" s="341"/>
      <c r="H28" s="338"/>
      <c r="I28" s="273"/>
      <c r="J28" s="114"/>
      <c r="K28" s="247"/>
    </row>
    <row r="29" spans="2:11" ht="14.25" customHeight="1">
      <c r="B29" s="151" t="s">
        <v>107</v>
      </c>
      <c r="C29" s="222"/>
      <c r="D29" s="232"/>
      <c r="E29" s="272">
        <v>-1121</v>
      </c>
      <c r="F29" s="345">
        <v>-1012</v>
      </c>
      <c r="G29" s="341">
        <v>-0.097</v>
      </c>
      <c r="H29" s="338"/>
      <c r="I29" s="272">
        <v>-393</v>
      </c>
      <c r="J29" s="116">
        <v>-402</v>
      </c>
      <c r="K29" s="247">
        <v>0.023</v>
      </c>
    </row>
    <row r="30" spans="2:11" ht="14.25" customHeight="1">
      <c r="B30" s="151" t="s">
        <v>108</v>
      </c>
      <c r="C30" s="222"/>
      <c r="D30" s="232"/>
      <c r="E30" s="272">
        <v>-1380</v>
      </c>
      <c r="F30" s="345">
        <v>-1167</v>
      </c>
      <c r="G30" s="341">
        <v>-0.154</v>
      </c>
      <c r="H30" s="338"/>
      <c r="I30" s="272">
        <v>-468</v>
      </c>
      <c r="J30" s="116">
        <v>-383</v>
      </c>
      <c r="K30" s="247">
        <v>-0.182</v>
      </c>
    </row>
    <row r="31" spans="2:11" ht="14.25" customHeight="1">
      <c r="B31" s="151" t="s">
        <v>120</v>
      </c>
      <c r="C31" s="222"/>
      <c r="D31" s="232"/>
      <c r="E31" s="272">
        <v>14</v>
      </c>
      <c r="F31" s="345">
        <v>12</v>
      </c>
      <c r="G31" s="342">
        <v>-0.143</v>
      </c>
      <c r="H31" s="338"/>
      <c r="I31" s="272">
        <v>1</v>
      </c>
      <c r="J31" s="116">
        <v>1</v>
      </c>
      <c r="K31" s="249">
        <v>0</v>
      </c>
    </row>
    <row r="32" spans="2:11" ht="14.25" customHeight="1">
      <c r="B32" s="151" t="s">
        <v>110</v>
      </c>
      <c r="C32" s="222"/>
      <c r="D32" s="232"/>
      <c r="E32" s="272">
        <v>-85</v>
      </c>
      <c r="F32" s="345">
        <v>32</v>
      </c>
      <c r="G32" s="342" t="s">
        <v>203</v>
      </c>
      <c r="H32" s="338"/>
      <c r="I32" s="272">
        <v>14</v>
      </c>
      <c r="J32" s="116">
        <v>27</v>
      </c>
      <c r="K32" s="249">
        <v>0.929</v>
      </c>
    </row>
    <row r="33" spans="2:11" ht="14.25" customHeight="1">
      <c r="B33" s="152" t="s">
        <v>111</v>
      </c>
      <c r="C33" s="225"/>
      <c r="D33" s="235"/>
      <c r="E33" s="273">
        <v>-2572</v>
      </c>
      <c r="F33" s="346">
        <v>-2315</v>
      </c>
      <c r="G33" s="343">
        <v>-0.17</v>
      </c>
      <c r="H33" s="338"/>
      <c r="I33" s="273">
        <v>-846</v>
      </c>
      <c r="J33" s="114">
        <v>-757</v>
      </c>
      <c r="K33" s="248">
        <v>-0.105</v>
      </c>
    </row>
    <row r="34" spans="2:11" ht="5.25" customHeight="1">
      <c r="B34" s="152"/>
      <c r="C34" s="225"/>
      <c r="D34" s="235"/>
      <c r="E34" s="272"/>
      <c r="F34" s="345"/>
      <c r="G34" s="341"/>
      <c r="H34" s="338"/>
      <c r="I34" s="272"/>
      <c r="J34" s="116"/>
      <c r="K34" s="247"/>
    </row>
    <row r="35" spans="2:11" ht="14.25" customHeight="1">
      <c r="B35" s="200" t="s">
        <v>112</v>
      </c>
      <c r="C35" s="223"/>
      <c r="D35" s="233"/>
      <c r="E35" s="272"/>
      <c r="F35" s="345"/>
      <c r="G35" s="341"/>
      <c r="H35" s="338"/>
      <c r="I35" s="272"/>
      <c r="J35" s="116"/>
      <c r="K35" s="247"/>
    </row>
    <row r="36" spans="2:11" ht="14.25" customHeight="1">
      <c r="B36" s="151" t="s">
        <v>113</v>
      </c>
      <c r="C36" s="222"/>
      <c r="D36" s="232"/>
      <c r="E36" s="272">
        <v>5511</v>
      </c>
      <c r="F36" s="345">
        <v>1900</v>
      </c>
      <c r="G36" s="341">
        <v>-0.655</v>
      </c>
      <c r="H36" s="338"/>
      <c r="I36" s="272">
        <v>0</v>
      </c>
      <c r="J36" s="116">
        <v>700</v>
      </c>
      <c r="K36" s="249" t="s">
        <v>203</v>
      </c>
    </row>
    <row r="37" spans="2:11" ht="14.25" customHeight="1">
      <c r="B37" s="151" t="s">
        <v>114</v>
      </c>
      <c r="C37" s="222"/>
      <c r="D37" s="232"/>
      <c r="E37" s="272">
        <v>-2000</v>
      </c>
      <c r="F37" s="345">
        <v>-1900</v>
      </c>
      <c r="G37" s="342">
        <v>-0.05</v>
      </c>
      <c r="H37" s="338"/>
      <c r="I37" s="272">
        <v>0</v>
      </c>
      <c r="J37" s="116">
        <v>-1900</v>
      </c>
      <c r="K37" s="249" t="s">
        <v>203</v>
      </c>
    </row>
    <row r="38" spans="2:11" ht="14.25" customHeight="1">
      <c r="B38" s="151" t="s">
        <v>109</v>
      </c>
      <c r="C38" s="222"/>
      <c r="D38" s="232"/>
      <c r="E38" s="272">
        <v>-779</v>
      </c>
      <c r="F38" s="345">
        <v>0</v>
      </c>
      <c r="G38" s="249" t="s">
        <v>203</v>
      </c>
      <c r="H38" s="338"/>
      <c r="I38" s="272">
        <v>-239</v>
      </c>
      <c r="J38" s="116">
        <v>0</v>
      </c>
      <c r="K38" s="249" t="s">
        <v>203</v>
      </c>
    </row>
    <row r="39" spans="2:11" ht="14.25" customHeight="1">
      <c r="B39" s="202" t="s">
        <v>115</v>
      </c>
      <c r="C39" s="227"/>
      <c r="D39" s="237"/>
      <c r="E39" s="253">
        <v>-6394</v>
      </c>
      <c r="F39" s="345">
        <v>-6332</v>
      </c>
      <c r="G39" s="341">
        <v>-0.01</v>
      </c>
      <c r="H39" s="344"/>
      <c r="I39" s="253">
        <v>0</v>
      </c>
      <c r="J39" s="93">
        <v>-6332</v>
      </c>
      <c r="K39" s="249" t="s">
        <v>203</v>
      </c>
    </row>
    <row r="40" spans="2:11" ht="14.25" customHeight="1">
      <c r="B40" s="152" t="s">
        <v>116</v>
      </c>
      <c r="C40" s="225"/>
      <c r="D40" s="235"/>
      <c r="E40" s="273">
        <v>-3662</v>
      </c>
      <c r="F40" s="346">
        <v>-6332</v>
      </c>
      <c r="G40" s="348">
        <v>0.729</v>
      </c>
      <c r="H40" s="338"/>
      <c r="I40" s="273">
        <v>-239</v>
      </c>
      <c r="J40" s="114">
        <v>-7532</v>
      </c>
      <c r="K40" s="251" t="s">
        <v>203</v>
      </c>
    </row>
    <row r="41" spans="2:11" ht="5.25" customHeight="1">
      <c r="B41" s="203"/>
      <c r="C41" s="228"/>
      <c r="D41" s="238"/>
      <c r="E41" s="207"/>
      <c r="F41" s="218"/>
      <c r="G41" s="341"/>
      <c r="H41" s="347"/>
      <c r="I41" s="207"/>
      <c r="J41" s="218"/>
      <c r="K41" s="247"/>
    </row>
    <row r="42" spans="2:11" s="21" customFormat="1" ht="14.25" customHeight="1">
      <c r="B42" s="200" t="s">
        <v>117</v>
      </c>
      <c r="C42" s="223"/>
      <c r="D42" s="233"/>
      <c r="E42" s="273">
        <v>-44</v>
      </c>
      <c r="F42" s="346">
        <v>-2917</v>
      </c>
      <c r="G42" s="348" t="s">
        <v>203</v>
      </c>
      <c r="H42" s="349"/>
      <c r="I42" s="273">
        <v>1197</v>
      </c>
      <c r="J42" s="114">
        <v>-6145</v>
      </c>
      <c r="K42" s="251" t="s">
        <v>203</v>
      </c>
    </row>
    <row r="43" spans="2:11" ht="5.25" customHeight="1">
      <c r="B43" s="204"/>
      <c r="C43" s="229"/>
      <c r="D43" s="22"/>
      <c r="E43" s="274"/>
      <c r="F43" s="350"/>
      <c r="G43" s="341"/>
      <c r="H43" s="347"/>
      <c r="I43" s="274"/>
      <c r="J43" s="219"/>
      <c r="K43" s="247"/>
    </row>
    <row r="44" spans="2:11" ht="12.75">
      <c r="B44" s="151" t="s">
        <v>149</v>
      </c>
      <c r="C44" s="222"/>
      <c r="D44" s="232"/>
      <c r="E44" s="272">
        <v>4137</v>
      </c>
      <c r="F44" s="345">
        <v>4088</v>
      </c>
      <c r="G44" s="342">
        <v>-0.012</v>
      </c>
      <c r="H44" s="347"/>
      <c r="I44" s="272">
        <v>2884</v>
      </c>
      <c r="J44" s="116">
        <v>7322</v>
      </c>
      <c r="K44" s="249">
        <v>1.539</v>
      </c>
    </row>
    <row r="45" spans="2:11" ht="14.25" customHeight="1">
      <c r="B45" s="151" t="s">
        <v>118</v>
      </c>
      <c r="C45" s="222"/>
      <c r="D45" s="232"/>
      <c r="E45" s="272">
        <v>-24</v>
      </c>
      <c r="F45" s="345">
        <v>3</v>
      </c>
      <c r="G45" s="342" t="s">
        <v>203</v>
      </c>
      <c r="H45" s="347"/>
      <c r="I45" s="272">
        <v>-12</v>
      </c>
      <c r="J45" s="116">
        <v>-3</v>
      </c>
      <c r="K45" s="249">
        <v>-0.759</v>
      </c>
    </row>
    <row r="46" spans="2:11" ht="12.75">
      <c r="B46" s="151" t="s">
        <v>150</v>
      </c>
      <c r="C46" s="222"/>
      <c r="D46" s="232"/>
      <c r="E46" s="272">
        <v>4069</v>
      </c>
      <c r="F46" s="345">
        <v>1174</v>
      </c>
      <c r="G46" s="341">
        <v>-0.711</v>
      </c>
      <c r="H46" s="347"/>
      <c r="I46" s="272">
        <v>4069</v>
      </c>
      <c r="J46" s="116">
        <v>1174</v>
      </c>
      <c r="K46" s="247">
        <v>-0.711</v>
      </c>
    </row>
    <row r="47" spans="2:11" ht="5.25" customHeight="1">
      <c r="B47" s="205"/>
      <c r="C47" s="230"/>
      <c r="D47" s="239"/>
      <c r="E47" s="254"/>
      <c r="F47" s="263"/>
      <c r="G47" s="341"/>
      <c r="H47" s="347"/>
      <c r="I47" s="254"/>
      <c r="J47" s="116"/>
      <c r="K47" s="247"/>
    </row>
    <row r="48" spans="2:11" ht="14.25">
      <c r="B48" s="206" t="s">
        <v>121</v>
      </c>
      <c r="C48" s="223"/>
      <c r="D48" s="241"/>
      <c r="E48" s="220">
        <v>3618</v>
      </c>
      <c r="F48" s="221">
        <v>3415</v>
      </c>
      <c r="G48" s="351">
        <v>-0.056</v>
      </c>
      <c r="H48" s="347"/>
      <c r="I48" s="220">
        <v>1436</v>
      </c>
      <c r="J48" s="221">
        <v>1387</v>
      </c>
      <c r="K48" s="250">
        <v>-0.034</v>
      </c>
    </row>
    <row r="49" spans="2:10" ht="14.25">
      <c r="B49" s="24"/>
      <c r="C49" s="239"/>
      <c r="D49" s="239"/>
      <c r="E49" s="14"/>
      <c r="F49" s="14"/>
      <c r="I49" s="14"/>
      <c r="J49" s="14"/>
    </row>
    <row r="50" spans="2:10" ht="27" customHeight="1">
      <c r="B50" s="429" t="s">
        <v>144</v>
      </c>
      <c r="C50" s="429"/>
      <c r="D50" s="429"/>
      <c r="E50" s="429"/>
      <c r="F50" s="429"/>
      <c r="I50" s="10"/>
      <c r="J50" s="10"/>
    </row>
    <row r="51" spans="2:10" ht="14.25">
      <c r="B51" s="414"/>
      <c r="C51" s="414"/>
      <c r="D51" s="414"/>
      <c r="E51" s="415"/>
      <c r="F51" s="415"/>
      <c r="I51" s="10"/>
      <c r="J51" s="10"/>
    </row>
    <row r="52" spans="2:10" ht="12.75">
      <c r="B52" s="28"/>
      <c r="E52" s="27"/>
      <c r="F52" s="27"/>
      <c r="I52" s="27"/>
      <c r="J52" s="27"/>
    </row>
    <row r="53" spans="5:10" ht="12.75">
      <c r="E53" s="27"/>
      <c r="F53" s="27"/>
      <c r="I53" s="27"/>
      <c r="J53" s="27"/>
    </row>
    <row r="54" spans="5:10" ht="12.75">
      <c r="E54" s="29"/>
      <c r="F54" s="29"/>
      <c r="I54" s="29"/>
      <c r="J54" s="29"/>
    </row>
    <row r="55" spans="5:10" ht="12.75">
      <c r="E55" s="29"/>
      <c r="F55" s="29"/>
      <c r="I55" s="29"/>
      <c r="J55" s="29"/>
    </row>
    <row r="56" spans="5:10" ht="12.75">
      <c r="E56" s="29"/>
      <c r="F56" s="29"/>
      <c r="I56" s="29"/>
      <c r="J56" s="29"/>
    </row>
    <row r="57" spans="5:10" ht="12.75">
      <c r="E57" s="29"/>
      <c r="F57" s="29"/>
      <c r="I57" s="29"/>
      <c r="J57" s="29"/>
    </row>
    <row r="58" spans="5:10" ht="12.75">
      <c r="E58" s="29"/>
      <c r="F58" s="29"/>
      <c r="I58" s="29"/>
      <c r="J58" s="29"/>
    </row>
    <row r="59" spans="5:10" ht="12.75">
      <c r="E59" s="29"/>
      <c r="F59" s="29"/>
      <c r="I59" s="29"/>
      <c r="J59" s="29"/>
    </row>
    <row r="60" spans="5:10" ht="12.75">
      <c r="E60" s="14"/>
      <c r="F60" s="14"/>
      <c r="I60" s="14"/>
      <c r="J60" s="14"/>
    </row>
    <row r="61" spans="5:10" ht="12.75">
      <c r="E61" s="30"/>
      <c r="F61" s="30"/>
      <c r="I61" s="30"/>
      <c r="J61" s="30"/>
    </row>
    <row r="62" spans="5:10" ht="12.75">
      <c r="E62" s="14"/>
      <c r="F62" s="14"/>
      <c r="I62" s="14"/>
      <c r="J62" s="14"/>
    </row>
    <row r="63" spans="5:10" ht="12.75">
      <c r="E63" s="14"/>
      <c r="F63" s="14"/>
      <c r="I63" s="14"/>
      <c r="J63" s="14"/>
    </row>
    <row r="64" spans="5:10" ht="12.75">
      <c r="E64" s="14"/>
      <c r="F64" s="14"/>
      <c r="I64" s="14"/>
      <c r="J64" s="14"/>
    </row>
    <row r="65" spans="5:10" ht="12.75">
      <c r="E65" s="13"/>
      <c r="F65" s="13"/>
      <c r="I65" s="13"/>
      <c r="J65" s="13"/>
    </row>
    <row r="66" spans="5:10" ht="12.75">
      <c r="E66" s="6"/>
      <c r="F66" s="6"/>
      <c r="I66" s="6"/>
      <c r="J66" s="6"/>
    </row>
    <row r="67" spans="5:10" ht="12.75">
      <c r="E67" s="31"/>
      <c r="F67" s="31"/>
      <c r="I67" s="31"/>
      <c r="J67" s="31"/>
    </row>
    <row r="68" spans="5:10" ht="12.75">
      <c r="E68" s="15"/>
      <c r="F68" s="15"/>
      <c r="I68" s="15"/>
      <c r="J68" s="15"/>
    </row>
    <row r="69" spans="5:10" ht="12.75">
      <c r="E69" s="15"/>
      <c r="F69" s="15"/>
      <c r="I69" s="15"/>
      <c r="J69" s="15"/>
    </row>
    <row r="70" spans="5:10" ht="12.75">
      <c r="E70" s="15"/>
      <c r="F70" s="15"/>
      <c r="I70" s="15"/>
      <c r="J70" s="15"/>
    </row>
    <row r="71" spans="5:10" ht="12.75">
      <c r="E71" s="15"/>
      <c r="F71" s="15"/>
      <c r="I71" s="15"/>
      <c r="J71" s="15"/>
    </row>
    <row r="72" spans="5:10" ht="12.75">
      <c r="E72" s="15"/>
      <c r="F72" s="15"/>
      <c r="I72" s="15"/>
      <c r="J72" s="15"/>
    </row>
    <row r="73" spans="5:10" ht="12.75">
      <c r="E73" s="15"/>
      <c r="F73" s="15"/>
      <c r="I73" s="15"/>
      <c r="J73" s="15"/>
    </row>
    <row r="74" spans="5:10" ht="12.75">
      <c r="E74" s="15"/>
      <c r="F74" s="15"/>
      <c r="I74" s="15"/>
      <c r="J74" s="15"/>
    </row>
    <row r="75" spans="5:10" ht="12.75">
      <c r="E75" s="15"/>
      <c r="F75" s="15"/>
      <c r="I75" s="15"/>
      <c r="J75" s="15"/>
    </row>
    <row r="76" spans="5:10" ht="12.75">
      <c r="E76" s="16"/>
      <c r="F76" s="16"/>
      <c r="I76" s="16"/>
      <c r="J76" s="16"/>
    </row>
    <row r="77" spans="5:10" ht="12.75">
      <c r="E77" s="16"/>
      <c r="F77" s="16"/>
      <c r="I77" s="16"/>
      <c r="J77" s="16"/>
    </row>
    <row r="78" spans="5:10" ht="12.75">
      <c r="E78" s="32"/>
      <c r="F78" s="193"/>
      <c r="I78" s="307"/>
      <c r="J78" s="307"/>
    </row>
    <row r="80" spans="5:10" ht="12.75">
      <c r="E80" s="33"/>
      <c r="F80" s="192"/>
      <c r="I80" s="306"/>
      <c r="J80" s="306"/>
    </row>
    <row r="81" spans="5:10" ht="12.75">
      <c r="E81" s="34"/>
      <c r="F81" s="34"/>
      <c r="I81" s="34"/>
      <c r="J81" s="34"/>
    </row>
    <row r="82" spans="5:10" ht="12.75">
      <c r="E82" s="34"/>
      <c r="F82" s="34"/>
      <c r="I82" s="34"/>
      <c r="J82" s="34"/>
    </row>
    <row r="83" spans="5:10" ht="12.75">
      <c r="E83" s="34"/>
      <c r="F83" s="34"/>
      <c r="I83" s="34"/>
      <c r="J83" s="34"/>
    </row>
    <row r="85" spans="5:10" ht="12.75">
      <c r="E85" s="32"/>
      <c r="F85" s="193"/>
      <c r="I85" s="307"/>
      <c r="J85" s="307"/>
    </row>
    <row r="86" spans="5:10" ht="12.75">
      <c r="E86" s="16"/>
      <c r="F86" s="16"/>
      <c r="I86" s="16"/>
      <c r="J86" s="16"/>
    </row>
    <row r="87" spans="5:10" ht="12.75">
      <c r="E87" s="16"/>
      <c r="F87" s="16"/>
      <c r="I87" s="16"/>
      <c r="J87" s="16"/>
    </row>
    <row r="88" spans="5:10" ht="12.75">
      <c r="E88" s="16"/>
      <c r="F88" s="16"/>
      <c r="I88" s="16"/>
      <c r="J88" s="16"/>
    </row>
    <row r="90" spans="5:10" ht="12.75">
      <c r="E90" s="19"/>
      <c r="F90" s="19"/>
      <c r="I90" s="19"/>
      <c r="J90" s="19"/>
    </row>
  </sheetData>
  <sheetProtection/>
  <mergeCells count="9">
    <mergeCell ref="I2:I3"/>
    <mergeCell ref="J2:J3"/>
    <mergeCell ref="K2:K3"/>
    <mergeCell ref="B51:F51"/>
    <mergeCell ref="B2:B3"/>
    <mergeCell ref="E2:E3"/>
    <mergeCell ref="F2:F3"/>
    <mergeCell ref="B50:F50"/>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6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430" t="s">
        <v>70</v>
      </c>
      <c r="C2" s="53"/>
      <c r="D2" s="53"/>
      <c r="E2" s="432" t="str">
        <f>'Výsledkovka, Investice - konsol'!E$7</f>
        <v>9M 2017</v>
      </c>
      <c r="F2" s="434" t="str">
        <f>'Výsledkovka, Investice - konsol'!F$7</f>
        <v>9M 2018 </v>
      </c>
      <c r="G2" s="427" t="str">
        <f>'Výsledkovka, Investice - konsol'!G$7</f>
        <v>% změna 9M18/9M17</v>
      </c>
    </row>
    <row r="3" spans="2:7" ht="15.75" customHeight="1">
      <c r="B3" s="431"/>
      <c r="C3" s="53"/>
      <c r="D3" s="53"/>
      <c r="E3" s="433"/>
      <c r="F3" s="435"/>
      <c r="G3" s="428"/>
    </row>
    <row r="4" spans="2:12" ht="14.25" customHeight="1">
      <c r="B4" s="131" t="s">
        <v>71</v>
      </c>
      <c r="C4" s="119"/>
      <c r="D4" s="119"/>
      <c r="E4" s="275">
        <v>635</v>
      </c>
      <c r="F4" s="276">
        <v>532</v>
      </c>
      <c r="G4" s="132">
        <v>-0.162</v>
      </c>
      <c r="H4" s="36"/>
      <c r="I4" s="37"/>
      <c r="J4" s="38"/>
      <c r="K4" s="38"/>
      <c r="L4" s="164"/>
    </row>
    <row r="5" spans="2:12" ht="14.25" customHeight="1">
      <c r="B5" s="145" t="s">
        <v>83</v>
      </c>
      <c r="C5" s="120"/>
      <c r="D5" s="120"/>
      <c r="E5" s="165">
        <v>742</v>
      </c>
      <c r="F5" s="166">
        <v>700</v>
      </c>
      <c r="G5" s="133">
        <v>-0.056</v>
      </c>
      <c r="H5" s="36"/>
      <c r="I5" s="39"/>
      <c r="J5" s="38"/>
      <c r="K5" s="38"/>
      <c r="L5" s="164"/>
    </row>
    <row r="6" spans="2:12" ht="14.25" customHeight="1">
      <c r="B6" s="194" t="s">
        <v>133</v>
      </c>
      <c r="C6" s="121"/>
      <c r="D6" s="121"/>
      <c r="E6" s="167">
        <v>265</v>
      </c>
      <c r="F6" s="168">
        <v>308</v>
      </c>
      <c r="G6" s="135">
        <v>0.163</v>
      </c>
      <c r="H6" s="36"/>
      <c r="I6" s="40"/>
      <c r="J6" s="38"/>
      <c r="K6" s="38"/>
      <c r="L6" s="164"/>
    </row>
    <row r="7" spans="2:10" ht="12.75">
      <c r="B7" s="41"/>
      <c r="C7" s="42"/>
      <c r="D7" s="42"/>
      <c r="E7" s="34"/>
      <c r="F7" s="19"/>
      <c r="G7" s="43"/>
      <c r="H7" s="19"/>
      <c r="I7" s="44"/>
      <c r="J7" s="45"/>
    </row>
    <row r="8" spans="2:10" ht="15.75" customHeight="1">
      <c r="B8" s="430" t="s">
        <v>72</v>
      </c>
      <c r="C8" s="53"/>
      <c r="D8" s="53"/>
      <c r="E8" s="437" t="str">
        <f>E2</f>
        <v>9M 2017</v>
      </c>
      <c r="F8" s="434" t="str">
        <f>'Výsledkovka, Investice - konsol'!F$7</f>
        <v>9M 2018 </v>
      </c>
      <c r="G8" s="427" t="str">
        <f>'Výsledkovka, Investice - konsol'!G$7</f>
        <v>% změna 9M18/9M17</v>
      </c>
      <c r="H8" s="36"/>
      <c r="J8" s="36"/>
    </row>
    <row r="9" spans="2:10" ht="15.75" customHeight="1">
      <c r="B9" s="431"/>
      <c r="C9" s="53"/>
      <c r="D9" s="53"/>
      <c r="E9" s="438"/>
      <c r="F9" s="436"/>
      <c r="G9" s="428"/>
      <c r="H9" s="36"/>
      <c r="I9" s="36"/>
      <c r="J9" s="36"/>
    </row>
    <row r="10" spans="2:12" ht="15.75" customHeight="1">
      <c r="B10" s="136" t="s">
        <v>204</v>
      </c>
      <c r="C10" s="122"/>
      <c r="D10" s="122"/>
      <c r="E10" s="169">
        <v>4917</v>
      </c>
      <c r="F10" s="170">
        <v>5008</v>
      </c>
      <c r="G10" s="132">
        <v>0.019</v>
      </c>
      <c r="H10" s="36"/>
      <c r="I10" s="36"/>
      <c r="J10" s="38"/>
      <c r="K10" s="38"/>
      <c r="L10" s="164"/>
    </row>
    <row r="11" spans="2:12" ht="15.75" customHeight="1">
      <c r="B11" s="137" t="s">
        <v>73</v>
      </c>
      <c r="C11" s="123"/>
      <c r="D11" s="123"/>
      <c r="E11" s="171">
        <v>3383</v>
      </c>
      <c r="F11" s="172">
        <v>3539</v>
      </c>
      <c r="G11" s="134">
        <v>0.046</v>
      </c>
      <c r="H11" s="36"/>
      <c r="I11" s="36"/>
      <c r="J11" s="38"/>
      <c r="K11" s="38"/>
      <c r="L11" s="164"/>
    </row>
    <row r="12" spans="2:12" ht="15.75" customHeight="1">
      <c r="B12" s="137" t="s">
        <v>74</v>
      </c>
      <c r="C12" s="123"/>
      <c r="D12" s="123"/>
      <c r="E12" s="171">
        <v>1534</v>
      </c>
      <c r="F12" s="172">
        <v>1469</v>
      </c>
      <c r="G12" s="134">
        <v>-0.042</v>
      </c>
      <c r="H12" s="36"/>
      <c r="I12" s="36"/>
      <c r="J12" s="38"/>
      <c r="K12" s="38"/>
      <c r="L12" s="164"/>
    </row>
    <row r="13" spans="2:12" ht="15.75" customHeight="1">
      <c r="B13" s="195" t="s">
        <v>88</v>
      </c>
      <c r="C13" s="123"/>
      <c r="D13" s="123"/>
      <c r="E13" s="196">
        <v>0.688</v>
      </c>
      <c r="F13" s="197">
        <v>0.707</v>
      </c>
      <c r="G13" s="289">
        <v>1.9</v>
      </c>
      <c r="H13" s="36"/>
      <c r="I13" s="36"/>
      <c r="J13" s="38"/>
      <c r="K13" s="38"/>
      <c r="L13" s="164"/>
    </row>
    <row r="14" spans="2:12" s="383" customFormat="1" ht="15.75" customHeight="1">
      <c r="B14" s="375" t="s">
        <v>215</v>
      </c>
      <c r="C14" s="376"/>
      <c r="D14" s="376"/>
      <c r="E14" s="377">
        <v>2014</v>
      </c>
      <c r="F14" s="378">
        <v>1983</v>
      </c>
      <c r="G14" s="379">
        <v>-0.015</v>
      </c>
      <c r="H14" s="380"/>
      <c r="I14" s="380"/>
      <c r="J14" s="381"/>
      <c r="K14" s="381"/>
      <c r="L14" s="382"/>
    </row>
    <row r="15" spans="2:10" ht="3.75" customHeight="1">
      <c r="B15" s="138"/>
      <c r="C15" s="124"/>
      <c r="D15" s="124"/>
      <c r="E15" s="142"/>
      <c r="F15" s="143"/>
      <c r="G15" s="134"/>
      <c r="H15" s="36"/>
      <c r="I15" s="36"/>
      <c r="J15" s="36"/>
    </row>
    <row r="16" spans="2:10" ht="15.75" customHeight="1">
      <c r="B16" s="140" t="s">
        <v>75</v>
      </c>
      <c r="C16" s="126"/>
      <c r="D16" s="126"/>
      <c r="E16" s="147">
        <v>0.017</v>
      </c>
      <c r="F16" s="148">
        <v>0.017</v>
      </c>
      <c r="G16" s="290">
        <v>0</v>
      </c>
      <c r="H16" s="36"/>
      <c r="I16" s="36"/>
      <c r="J16" s="36"/>
    </row>
    <row r="17" spans="2:10" ht="3.75" customHeight="1">
      <c r="B17" s="138"/>
      <c r="C17" s="124"/>
      <c r="D17" s="124"/>
      <c r="E17" s="142"/>
      <c r="F17" s="143"/>
      <c r="G17" s="134"/>
      <c r="H17" s="36"/>
      <c r="I17" s="36"/>
      <c r="J17" s="36"/>
    </row>
    <row r="18" spans="2:12" ht="15.75" customHeight="1">
      <c r="B18" s="140" t="s">
        <v>207</v>
      </c>
      <c r="C18" s="126"/>
      <c r="D18" s="126"/>
      <c r="E18" s="173">
        <v>292</v>
      </c>
      <c r="F18" s="174">
        <v>295</v>
      </c>
      <c r="G18" s="133">
        <v>-0.019</v>
      </c>
      <c r="H18" s="36"/>
      <c r="I18" s="36"/>
      <c r="J18" s="38"/>
      <c r="K18" s="38"/>
      <c r="L18" s="164"/>
    </row>
    <row r="19" spans="2:12" ht="15.75" customHeight="1">
      <c r="B19" s="137" t="s">
        <v>76</v>
      </c>
      <c r="C19" s="123"/>
      <c r="D19" s="123"/>
      <c r="E19" s="171">
        <v>373</v>
      </c>
      <c r="F19" s="172">
        <v>368</v>
      </c>
      <c r="G19" s="134">
        <v>-0.037</v>
      </c>
      <c r="H19" s="36"/>
      <c r="I19" s="36"/>
      <c r="J19" s="38"/>
      <c r="K19" s="38"/>
      <c r="L19" s="164"/>
    </row>
    <row r="20" spans="2:12" ht="15.75" customHeight="1">
      <c r="B20" s="137" t="s">
        <v>77</v>
      </c>
      <c r="C20" s="123"/>
      <c r="D20" s="123"/>
      <c r="E20" s="171">
        <v>115</v>
      </c>
      <c r="F20" s="172">
        <v>124</v>
      </c>
      <c r="G20" s="134">
        <v>0</v>
      </c>
      <c r="H20" s="36"/>
      <c r="I20" s="36"/>
      <c r="J20" s="38"/>
      <c r="K20" s="38"/>
      <c r="L20" s="164"/>
    </row>
    <row r="21" spans="2:10" ht="3.75" customHeight="1">
      <c r="B21" s="139"/>
      <c r="C21" s="125"/>
      <c r="D21" s="125"/>
      <c r="E21" s="171"/>
      <c r="F21" s="175"/>
      <c r="G21" s="134"/>
      <c r="I21" s="36"/>
      <c r="J21" s="36"/>
    </row>
    <row r="22" spans="2:12" ht="15.75" customHeight="1">
      <c r="B22" s="140" t="s">
        <v>208</v>
      </c>
      <c r="C22" s="126"/>
      <c r="D22" s="126"/>
      <c r="E22" s="173">
        <v>8622</v>
      </c>
      <c r="F22" s="174">
        <v>9089</v>
      </c>
      <c r="G22" s="133">
        <v>0.054</v>
      </c>
      <c r="I22" s="36"/>
      <c r="J22" s="38"/>
      <c r="K22" s="38"/>
      <c r="L22" s="164"/>
    </row>
    <row r="23" spans="2:12" ht="15.75" customHeight="1">
      <c r="B23" s="141" t="s">
        <v>78</v>
      </c>
      <c r="C23" s="127"/>
      <c r="D23" s="127"/>
      <c r="E23" s="176">
        <v>1856</v>
      </c>
      <c r="F23" s="177">
        <v>1850</v>
      </c>
      <c r="G23" s="135">
        <v>-0.003</v>
      </c>
      <c r="I23" s="44"/>
      <c r="J23" s="38"/>
      <c r="K23" s="38"/>
      <c r="L23" s="164"/>
    </row>
    <row r="24" spans="2:10" ht="15.75" customHeight="1">
      <c r="B24" s="144"/>
      <c r="C24" s="46"/>
      <c r="D24" s="46"/>
      <c r="E24" s="352"/>
      <c r="F24" s="48"/>
      <c r="J24" s="45"/>
    </row>
    <row r="25" spans="2:10" ht="15.75" customHeight="1">
      <c r="B25" s="430" t="s">
        <v>79</v>
      </c>
      <c r="C25" s="53"/>
      <c r="D25" s="53"/>
      <c r="E25" s="437" t="str">
        <f>E2</f>
        <v>9M 2017</v>
      </c>
      <c r="F25" s="434" t="str">
        <f>'Výsledkovka, Investice - konsol'!F$7</f>
        <v>9M 2018 </v>
      </c>
      <c r="G25" s="427" t="str">
        <f>'Výsledkovka, Investice - konsol'!G$7</f>
        <v>% změna 9M18/9M17</v>
      </c>
      <c r="I25" s="49"/>
      <c r="J25" s="49"/>
    </row>
    <row r="26" spans="2:10" ht="15.75" customHeight="1">
      <c r="B26" s="431"/>
      <c r="C26" s="53"/>
      <c r="D26" s="53"/>
      <c r="E26" s="438"/>
      <c r="F26" s="436"/>
      <c r="G26" s="428"/>
      <c r="H26" s="36"/>
      <c r="I26" s="50"/>
      <c r="J26" s="50"/>
    </row>
    <row r="27" spans="2:12" ht="15.75" customHeight="1">
      <c r="B27" s="136" t="s">
        <v>209</v>
      </c>
      <c r="C27" s="122"/>
      <c r="D27" s="122"/>
      <c r="E27" s="169">
        <v>1916</v>
      </c>
      <c r="F27" s="174">
        <v>2002</v>
      </c>
      <c r="G27" s="214">
        <v>0.045</v>
      </c>
      <c r="H27" s="36"/>
      <c r="I27" s="49"/>
      <c r="J27" s="38"/>
      <c r="K27" s="38"/>
      <c r="L27" s="164"/>
    </row>
    <row r="28" spans="2:12" ht="15.75" customHeight="1">
      <c r="B28" s="137" t="s">
        <v>80</v>
      </c>
      <c r="C28" s="123"/>
      <c r="D28" s="123"/>
      <c r="E28" s="171">
        <v>1118</v>
      </c>
      <c r="F28" s="172">
        <v>1237</v>
      </c>
      <c r="G28" s="215">
        <v>0.106</v>
      </c>
      <c r="H28" s="36"/>
      <c r="I28" s="50"/>
      <c r="J28" s="38"/>
      <c r="K28" s="38"/>
      <c r="L28" s="164"/>
    </row>
    <row r="29" spans="2:12" ht="15.75" customHeight="1">
      <c r="B29" s="137" t="s">
        <v>74</v>
      </c>
      <c r="C29" s="123"/>
      <c r="D29" s="123"/>
      <c r="E29" s="171">
        <v>798</v>
      </c>
      <c r="F29" s="172">
        <v>765</v>
      </c>
      <c r="G29" s="215">
        <v>-0.041</v>
      </c>
      <c r="I29" s="50"/>
      <c r="J29" s="38"/>
      <c r="K29" s="38"/>
      <c r="L29" s="164"/>
    </row>
    <row r="30" spans="2:10" ht="15.75" customHeight="1">
      <c r="B30" s="195" t="s">
        <v>88</v>
      </c>
      <c r="C30" s="198"/>
      <c r="D30" s="213"/>
      <c r="E30" s="196">
        <v>0.584</v>
      </c>
      <c r="F30" s="197">
        <v>0.618</v>
      </c>
      <c r="G30" s="291">
        <v>3.4</v>
      </c>
      <c r="H30" s="36"/>
      <c r="I30" s="36"/>
      <c r="J30" s="36"/>
    </row>
    <row r="31" spans="2:10" ht="3.75" customHeight="1">
      <c r="B31" s="138"/>
      <c r="C31" s="124"/>
      <c r="D31" s="124"/>
      <c r="E31" s="142"/>
      <c r="F31" s="143"/>
      <c r="G31" s="134"/>
      <c r="H31" s="36"/>
      <c r="I31" s="36"/>
      <c r="J31" s="36"/>
    </row>
    <row r="32" spans="2:10" ht="15.75" customHeight="1">
      <c r="B32" s="140" t="s">
        <v>75</v>
      </c>
      <c r="C32" s="126"/>
      <c r="D32" s="126"/>
      <c r="E32" s="147">
        <v>0.023</v>
      </c>
      <c r="F32" s="148">
        <v>0.022</v>
      </c>
      <c r="G32" s="290">
        <v>-0.1</v>
      </c>
      <c r="H32" s="36"/>
      <c r="I32" s="36"/>
      <c r="J32" s="36"/>
    </row>
    <row r="33" spans="2:10" ht="3.75" customHeight="1">
      <c r="B33" s="138"/>
      <c r="C33" s="124"/>
      <c r="D33" s="124"/>
      <c r="E33" s="142"/>
      <c r="F33" s="143"/>
      <c r="G33" s="134"/>
      <c r="H33" s="36"/>
      <c r="I33" s="36"/>
      <c r="J33" s="36"/>
    </row>
    <row r="34" spans="2:12" ht="15.75" customHeight="1">
      <c r="B34" s="140" t="s">
        <v>205</v>
      </c>
      <c r="C34" s="126"/>
      <c r="D34" s="126"/>
      <c r="E34" s="173">
        <v>254</v>
      </c>
      <c r="F34" s="174">
        <v>254</v>
      </c>
      <c r="G34" s="133">
        <v>-0.001</v>
      </c>
      <c r="H34" s="36"/>
      <c r="I34" s="36"/>
      <c r="J34" s="38"/>
      <c r="K34" s="38"/>
      <c r="L34" s="164"/>
    </row>
    <row r="35" spans="2:12" ht="15.75" customHeight="1">
      <c r="B35" s="137" t="s">
        <v>76</v>
      </c>
      <c r="C35" s="123"/>
      <c r="D35" s="123"/>
      <c r="E35" s="171">
        <v>341</v>
      </c>
      <c r="F35" s="172">
        <v>338</v>
      </c>
      <c r="G35" s="134">
        <v>-0.009</v>
      </c>
      <c r="H35" s="36"/>
      <c r="I35" s="36"/>
      <c r="J35" s="38"/>
      <c r="K35" s="38"/>
      <c r="L35" s="164"/>
    </row>
    <row r="36" spans="2:12" ht="15.75" customHeight="1">
      <c r="B36" s="137" t="s">
        <v>77</v>
      </c>
      <c r="C36" s="123"/>
      <c r="D36" s="123"/>
      <c r="E36" s="171">
        <v>150</v>
      </c>
      <c r="F36" s="172">
        <v>146</v>
      </c>
      <c r="G36" s="134">
        <v>-0.023</v>
      </c>
      <c r="H36" s="36"/>
      <c r="I36" s="36"/>
      <c r="J36" s="38"/>
      <c r="K36" s="38"/>
      <c r="L36" s="164"/>
    </row>
    <row r="37" spans="2:12" ht="15.75" customHeight="1">
      <c r="B37" s="297" t="s">
        <v>143</v>
      </c>
      <c r="C37" s="294"/>
      <c r="D37" s="295"/>
      <c r="E37" s="299">
        <v>26.55</v>
      </c>
      <c r="F37" s="299">
        <v>25.57</v>
      </c>
      <c r="G37" s="296"/>
      <c r="H37" s="36"/>
      <c r="I37" s="36"/>
      <c r="J37" s="38"/>
      <c r="K37" s="38"/>
      <c r="L37" s="164"/>
    </row>
    <row r="38" spans="2:10" ht="12.75">
      <c r="B38" s="47"/>
      <c r="C38" s="51"/>
      <c r="D38" s="51"/>
      <c r="E38" s="352"/>
      <c r="F38" s="48"/>
      <c r="I38" s="19"/>
      <c r="J38" s="52"/>
    </row>
    <row r="39" spans="2:10" ht="15.75" customHeight="1">
      <c r="B39" s="430" t="s">
        <v>81</v>
      </c>
      <c r="C39" s="53"/>
      <c r="D39" s="53"/>
      <c r="E39" s="437" t="str">
        <f>E2</f>
        <v>9M 2017</v>
      </c>
      <c r="F39" s="434" t="str">
        <f>'Výsledkovka, Investice - konsol'!F$7</f>
        <v>9M 2018 </v>
      </c>
      <c r="G39" s="427" t="str">
        <f>'Výsledkovka, Investice - konsol'!G$7</f>
        <v>% změna 9M18/9M17</v>
      </c>
      <c r="I39" s="54"/>
      <c r="J39" s="54"/>
    </row>
    <row r="40" spans="2:10" ht="15.75" customHeight="1">
      <c r="B40" s="439"/>
      <c r="C40" s="53"/>
      <c r="D40" s="53"/>
      <c r="E40" s="438"/>
      <c r="F40" s="436"/>
      <c r="G40" s="428"/>
      <c r="H40" s="55"/>
      <c r="I40" s="54"/>
      <c r="J40" s="54"/>
    </row>
    <row r="41" spans="2:12" ht="15.75" customHeight="1">
      <c r="B41" s="211" t="s">
        <v>134</v>
      </c>
      <c r="C41" s="128"/>
      <c r="D41" s="128"/>
      <c r="E41" s="277">
        <v>4162</v>
      </c>
      <c r="F41" s="278">
        <v>4314</v>
      </c>
      <c r="G41" s="189">
        <v>0.037</v>
      </c>
      <c r="I41" s="54"/>
      <c r="J41" s="38"/>
      <c r="K41" s="38"/>
      <c r="L41" s="164"/>
    </row>
    <row r="42" spans="2:12" ht="15.75" customHeight="1">
      <c r="B42" s="188" t="s">
        <v>2</v>
      </c>
      <c r="C42" s="128"/>
      <c r="D42" s="128"/>
      <c r="E42" s="279">
        <v>636</v>
      </c>
      <c r="F42" s="280">
        <v>678</v>
      </c>
      <c r="G42" s="134">
        <v>0.067</v>
      </c>
      <c r="I42" s="54"/>
      <c r="J42" s="38"/>
      <c r="K42" s="38"/>
      <c r="L42" s="164"/>
    </row>
    <row r="43" spans="2:12" ht="15.75" customHeight="1">
      <c r="B43" s="188" t="s">
        <v>84</v>
      </c>
      <c r="C43" s="128"/>
      <c r="D43" s="128"/>
      <c r="E43" s="279">
        <v>72</v>
      </c>
      <c r="F43" s="280">
        <v>85</v>
      </c>
      <c r="G43" s="134">
        <v>0.181</v>
      </c>
      <c r="I43" s="54"/>
      <c r="J43" s="38"/>
      <c r="K43" s="38"/>
      <c r="L43" s="164"/>
    </row>
    <row r="44" spans="2:12" ht="15.75" customHeight="1">
      <c r="B44" s="188" t="s">
        <v>85</v>
      </c>
      <c r="C44" s="128"/>
      <c r="D44" s="128"/>
      <c r="E44" s="279">
        <v>161</v>
      </c>
      <c r="F44" s="280">
        <v>163</v>
      </c>
      <c r="G44" s="190">
        <v>0.012</v>
      </c>
      <c r="I44" s="54"/>
      <c r="J44" s="38"/>
      <c r="K44" s="38"/>
      <c r="L44" s="164"/>
    </row>
    <row r="45" spans="2:12" ht="15.75" customHeight="1">
      <c r="B45" s="188" t="s">
        <v>210</v>
      </c>
      <c r="C45" s="128"/>
      <c r="D45" s="128"/>
      <c r="E45" s="279">
        <v>50</v>
      </c>
      <c r="F45" s="280">
        <v>54</v>
      </c>
      <c r="G45" s="190">
        <v>0.08</v>
      </c>
      <c r="I45" s="54"/>
      <c r="J45" s="38"/>
      <c r="K45" s="38"/>
      <c r="L45" s="164"/>
    </row>
    <row r="46" spans="2:12" ht="15.75" customHeight="1">
      <c r="B46" s="212" t="s">
        <v>82</v>
      </c>
      <c r="C46" s="129"/>
      <c r="D46" s="129"/>
      <c r="E46" s="281">
        <v>5081</v>
      </c>
      <c r="F46" s="282">
        <v>5294</v>
      </c>
      <c r="G46" s="191">
        <v>0.042</v>
      </c>
      <c r="H46" s="56"/>
      <c r="J46" s="38"/>
      <c r="K46" s="38"/>
      <c r="L46" s="164"/>
    </row>
    <row r="47" spans="2:250" ht="9.75" customHeight="1">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row>
    <row r="48" spans="2:250" ht="15.75" customHeight="1">
      <c r="B48" s="130" t="s">
        <v>130</v>
      </c>
      <c r="C48" s="56"/>
      <c r="D48" s="56"/>
      <c r="E48" s="57"/>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row>
    <row r="49" spans="2:250" ht="15.75" customHeight="1">
      <c r="B49" s="130" t="s">
        <v>185</v>
      </c>
      <c r="C49" s="56"/>
      <c r="D49" s="56"/>
      <c r="E49" s="57"/>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row>
    <row r="50" spans="2:250" ht="15.75" customHeight="1">
      <c r="B50" s="130" t="s">
        <v>192</v>
      </c>
      <c r="C50" s="56"/>
      <c r="D50" s="56"/>
      <c r="E50" s="5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row>
    <row r="51" spans="2:250" ht="31.5" customHeight="1">
      <c r="B51" s="429" t="s">
        <v>206</v>
      </c>
      <c r="C51" s="429"/>
      <c r="D51" s="429"/>
      <c r="E51" s="429"/>
      <c r="F51" s="429"/>
      <c r="G51" s="429"/>
      <c r="H51" s="429"/>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row>
    <row r="52" spans="2:250" ht="31.5" customHeight="1">
      <c r="B52" s="429" t="s">
        <v>214</v>
      </c>
      <c r="C52" s="429"/>
      <c r="D52" s="429"/>
      <c r="E52" s="429"/>
      <c r="F52" s="429"/>
      <c r="G52" s="429"/>
      <c r="H52" s="429"/>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row>
    <row r="53" spans="2:250" ht="15.75" customHeight="1">
      <c r="B53" s="130" t="s">
        <v>211</v>
      </c>
      <c r="C53" s="56"/>
      <c r="D53" s="56"/>
      <c r="I53" s="22"/>
      <c r="J53" s="22"/>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row>
    <row r="54" spans="2:250" ht="15.75" customHeight="1">
      <c r="B54" s="130" t="s">
        <v>212</v>
      </c>
      <c r="C54" s="56"/>
      <c r="D54" s="56"/>
      <c r="I54" s="22"/>
      <c r="J54" s="22"/>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row>
    <row r="55" spans="2:250" ht="15.75" customHeight="1">
      <c r="B55" s="130" t="s">
        <v>213</v>
      </c>
      <c r="C55" s="56"/>
      <c r="D55" s="56"/>
      <c r="I55" s="35"/>
      <c r="J55" s="35"/>
      <c r="K55" s="22"/>
      <c r="L55" s="22"/>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row>
    <row r="56" spans="2:6" ht="15.75" customHeight="1">
      <c r="B56" s="130"/>
      <c r="C56" s="56"/>
      <c r="D56" s="56"/>
      <c r="E56" s="56"/>
      <c r="F56" s="56"/>
    </row>
    <row r="57" spans="2:6" ht="15.75" customHeight="1">
      <c r="B57" s="130"/>
      <c r="C57" s="56"/>
      <c r="D57" s="56"/>
      <c r="E57" s="56"/>
      <c r="F57" s="56"/>
    </row>
    <row r="58" spans="2:6" ht="12.75">
      <c r="B58" s="58"/>
      <c r="C58" s="64"/>
      <c r="D58" s="64"/>
      <c r="E58" s="59"/>
      <c r="F58" s="59"/>
    </row>
    <row r="59" spans="2:6" ht="12.75">
      <c r="B59" s="58"/>
      <c r="C59" s="64"/>
      <c r="D59" s="64"/>
      <c r="E59" s="59"/>
      <c r="F59" s="59"/>
    </row>
    <row r="60" spans="2:6" ht="12.75">
      <c r="B60" s="58"/>
      <c r="C60" s="64"/>
      <c r="D60" s="64"/>
      <c r="E60" s="60"/>
      <c r="F60" s="60"/>
    </row>
    <row r="61" spans="2:6" ht="12.75">
      <c r="B61" s="61"/>
      <c r="C61" s="65"/>
      <c r="D61" s="65"/>
      <c r="E61" s="59"/>
      <c r="F61" s="61"/>
    </row>
    <row r="62" spans="2:6" ht="12.75">
      <c r="B62" s="62"/>
      <c r="C62" s="66"/>
      <c r="D62" s="66"/>
      <c r="E62" s="63"/>
      <c r="F62" s="63"/>
    </row>
    <row r="63" spans="2:6" ht="12.75">
      <c r="B63" s="62"/>
      <c r="C63" s="66"/>
      <c r="D63" s="66"/>
      <c r="E63" s="63"/>
      <c r="F63" s="63"/>
    </row>
    <row r="64" spans="2:6" ht="12.75">
      <c r="B64" s="62"/>
      <c r="C64" s="66"/>
      <c r="D64" s="66"/>
      <c r="E64" s="63"/>
      <c r="F64" s="63"/>
    </row>
    <row r="65" spans="2:6" ht="12.75">
      <c r="B65" s="62"/>
      <c r="C65" s="66"/>
      <c r="D65" s="66"/>
      <c r="E65" s="63"/>
      <c r="F65" s="63"/>
    </row>
    <row r="66" spans="2:6" ht="12.75">
      <c r="B66" s="62"/>
      <c r="C66" s="66"/>
      <c r="D66" s="66"/>
      <c r="E66" s="63"/>
      <c r="F66" s="63"/>
    </row>
    <row r="67" spans="2:6" ht="12.75">
      <c r="B67" s="61"/>
      <c r="C67" s="65"/>
      <c r="D67" s="65"/>
      <c r="E67" s="61"/>
      <c r="F67" s="61"/>
    </row>
  </sheetData>
  <sheetProtection/>
  <mergeCells count="18">
    <mergeCell ref="B52:H52"/>
    <mergeCell ref="B51:H51"/>
    <mergeCell ref="G39:G40"/>
    <mergeCell ref="B25:B26"/>
    <mergeCell ref="E25:E26"/>
    <mergeCell ref="F25:F26"/>
    <mergeCell ref="E39:E40"/>
    <mergeCell ref="F39:F40"/>
    <mergeCell ref="B39:B40"/>
    <mergeCell ref="B2:B3"/>
    <mergeCell ref="B8:B9"/>
    <mergeCell ref="E2:E3"/>
    <mergeCell ref="G25:G26"/>
    <mergeCell ref="F2:F3"/>
    <mergeCell ref="G2:G3"/>
    <mergeCell ref="F8:F9"/>
    <mergeCell ref="E8:E9"/>
    <mergeCell ref="G8:G9"/>
  </mergeCells>
  <printOptions/>
  <pageMargins left="0.7480314960629921" right="0.7480314960629921" top="0.984251968503937" bottom="0.984251968503937" header="0.5118110236220472" footer="0.5118110236220472"/>
  <pageSetup fitToHeight="1" fitToWidth="1" horizontalDpi="600" verticalDpi="600" orientation="landscape" paperSize="9" scale="54"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66"/>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0.7109375" style="28" customWidth="1"/>
    <col min="3" max="3" width="9.140625" style="19" customWidth="1"/>
    <col min="4" max="4" width="9.140625" style="28" customWidth="1"/>
    <col min="5" max="7" width="9.140625" style="19" customWidth="1"/>
    <col min="8" max="16384" width="9.140625" style="28" customWidth="1"/>
  </cols>
  <sheetData>
    <row r="2" spans="2:7" ht="15.75" customHeight="1">
      <c r="B2" s="430" t="s">
        <v>70</v>
      </c>
      <c r="C2" s="432" t="s">
        <v>148</v>
      </c>
      <c r="D2" s="432" t="s">
        <v>151</v>
      </c>
      <c r="E2" s="440" t="s">
        <v>155</v>
      </c>
      <c r="F2" s="440" t="s">
        <v>187</v>
      </c>
      <c r="G2" s="444" t="s">
        <v>194</v>
      </c>
    </row>
    <row r="3" spans="2:7" ht="15.75" customHeight="1">
      <c r="B3" s="431"/>
      <c r="C3" s="443"/>
      <c r="D3" s="443"/>
      <c r="E3" s="441"/>
      <c r="F3" s="441"/>
      <c r="G3" s="445"/>
    </row>
    <row r="4" spans="2:9" ht="15" customHeight="1">
      <c r="B4" s="131" t="s">
        <v>71</v>
      </c>
      <c r="C4" s="178">
        <v>635</v>
      </c>
      <c r="D4" s="178">
        <v>613</v>
      </c>
      <c r="E4" s="283">
        <v>583</v>
      </c>
      <c r="F4" s="283">
        <v>554</v>
      </c>
      <c r="G4" s="276">
        <v>532</v>
      </c>
      <c r="H4" s="36"/>
      <c r="I4" s="36"/>
    </row>
    <row r="5" spans="2:8" ht="15" customHeight="1">
      <c r="B5" s="145" t="s">
        <v>83</v>
      </c>
      <c r="C5" s="179">
        <v>742</v>
      </c>
      <c r="D5" s="179">
        <v>729</v>
      </c>
      <c r="E5" s="179">
        <v>718</v>
      </c>
      <c r="F5" s="179">
        <v>708</v>
      </c>
      <c r="G5" s="166">
        <v>700</v>
      </c>
      <c r="H5" s="36"/>
    </row>
    <row r="6" spans="2:8" ht="15" customHeight="1">
      <c r="B6" s="194" t="s">
        <v>133</v>
      </c>
      <c r="C6" s="180">
        <v>265</v>
      </c>
      <c r="D6" s="180">
        <v>273</v>
      </c>
      <c r="E6" s="180">
        <v>280</v>
      </c>
      <c r="F6" s="180">
        <v>287</v>
      </c>
      <c r="G6" s="168">
        <v>308</v>
      </c>
      <c r="H6" s="36"/>
    </row>
    <row r="7" spans="2:7" ht="12.75">
      <c r="B7" s="41"/>
      <c r="D7" s="19"/>
      <c r="E7" s="284"/>
      <c r="F7" s="284"/>
      <c r="G7" s="284"/>
    </row>
    <row r="8" spans="2:7" ht="15.75" customHeight="1">
      <c r="B8" s="430" t="s">
        <v>72</v>
      </c>
      <c r="C8" s="432" t="str">
        <f>C2</f>
        <v>3Q 2017</v>
      </c>
      <c r="D8" s="432" t="str">
        <f>D2</f>
        <v>4Q 2017</v>
      </c>
      <c r="E8" s="440" t="str">
        <f>E2</f>
        <v>1Q 2018</v>
      </c>
      <c r="F8" s="440" t="str">
        <f>F2</f>
        <v>2Q 2018</v>
      </c>
      <c r="G8" s="444" t="str">
        <f>G2</f>
        <v>3Q 2018</v>
      </c>
    </row>
    <row r="9" spans="2:7" ht="15.75" customHeight="1">
      <c r="B9" s="431"/>
      <c r="C9" s="433"/>
      <c r="D9" s="433"/>
      <c r="E9" s="442"/>
      <c r="F9" s="442"/>
      <c r="G9" s="446"/>
    </row>
    <row r="10" spans="2:8" ht="15.75" customHeight="1">
      <c r="B10" s="136" t="s">
        <v>204</v>
      </c>
      <c r="C10" s="242">
        <v>4917</v>
      </c>
      <c r="D10" s="242">
        <v>4938</v>
      </c>
      <c r="E10" s="242">
        <v>4954</v>
      </c>
      <c r="F10" s="242">
        <v>4992</v>
      </c>
      <c r="G10" s="170">
        <v>5008</v>
      </c>
      <c r="H10" s="36"/>
    </row>
    <row r="11" spans="2:8" ht="15.75" customHeight="1">
      <c r="B11" s="137" t="s">
        <v>73</v>
      </c>
      <c r="C11" s="181">
        <v>3383</v>
      </c>
      <c r="D11" s="181">
        <v>3429</v>
      </c>
      <c r="E11" s="181">
        <v>3472</v>
      </c>
      <c r="F11" s="181">
        <v>3504</v>
      </c>
      <c r="G11" s="172">
        <v>3539</v>
      </c>
      <c r="H11" s="36"/>
    </row>
    <row r="12" spans="2:8" ht="15.75" customHeight="1">
      <c r="B12" s="137" t="s">
        <v>74</v>
      </c>
      <c r="C12" s="181">
        <v>1534</v>
      </c>
      <c r="D12" s="181">
        <v>1510</v>
      </c>
      <c r="E12" s="181">
        <v>1482</v>
      </c>
      <c r="F12" s="181">
        <v>1488</v>
      </c>
      <c r="G12" s="172">
        <v>1469</v>
      </c>
      <c r="H12" s="36"/>
    </row>
    <row r="13" spans="2:8" ht="15.75" customHeight="1">
      <c r="B13" s="195" t="s">
        <v>88</v>
      </c>
      <c r="C13" s="199">
        <v>0.688</v>
      </c>
      <c r="D13" s="199">
        <v>0.694</v>
      </c>
      <c r="E13" s="199">
        <v>0.701</v>
      </c>
      <c r="F13" s="199">
        <v>0.702</v>
      </c>
      <c r="G13" s="197">
        <v>0.707</v>
      </c>
      <c r="H13" s="36"/>
    </row>
    <row r="14" spans="2:8" s="383" customFormat="1" ht="15.75" customHeight="1">
      <c r="B14" s="375" t="s">
        <v>215</v>
      </c>
      <c r="C14" s="384">
        <v>2014</v>
      </c>
      <c r="D14" s="384">
        <v>1999</v>
      </c>
      <c r="E14" s="384">
        <v>1979</v>
      </c>
      <c r="F14" s="384">
        <v>2017</v>
      </c>
      <c r="G14" s="378">
        <v>1983</v>
      </c>
      <c r="H14" s="380"/>
    </row>
    <row r="15" spans="2:7" ht="3.75" customHeight="1">
      <c r="B15" s="138"/>
      <c r="C15" s="146"/>
      <c r="D15" s="146"/>
      <c r="E15" s="146"/>
      <c r="F15" s="146"/>
      <c r="G15" s="143"/>
    </row>
    <row r="16" spans="2:7" ht="12.75">
      <c r="B16" s="140" t="s">
        <v>75</v>
      </c>
      <c r="C16" s="149">
        <v>0.016</v>
      </c>
      <c r="D16" s="149">
        <v>0.019</v>
      </c>
      <c r="E16" s="149">
        <v>0.017</v>
      </c>
      <c r="F16" s="149">
        <v>0.016</v>
      </c>
      <c r="G16" s="148">
        <v>0.018</v>
      </c>
    </row>
    <row r="17" spans="2:7" ht="3.75" customHeight="1">
      <c r="B17" s="138"/>
      <c r="C17" s="146"/>
      <c r="D17" s="146"/>
      <c r="E17" s="146"/>
      <c r="F17" s="146"/>
      <c r="G17" s="143"/>
    </row>
    <row r="18" spans="2:8" ht="15.75" customHeight="1">
      <c r="B18" s="140" t="s">
        <v>207</v>
      </c>
      <c r="C18" s="182">
        <v>302</v>
      </c>
      <c r="D18" s="182">
        <v>302</v>
      </c>
      <c r="E18" s="182">
        <v>291</v>
      </c>
      <c r="F18" s="182">
        <v>296</v>
      </c>
      <c r="G18" s="174">
        <v>299</v>
      </c>
      <c r="H18" s="36"/>
    </row>
    <row r="19" spans="2:8" ht="15.75" customHeight="1">
      <c r="B19" s="137" t="s">
        <v>76</v>
      </c>
      <c r="C19" s="181">
        <v>382</v>
      </c>
      <c r="D19" s="181">
        <v>383</v>
      </c>
      <c r="E19" s="181">
        <v>365</v>
      </c>
      <c r="F19" s="181">
        <v>367</v>
      </c>
      <c r="G19" s="172">
        <v>372</v>
      </c>
      <c r="H19" s="36"/>
    </row>
    <row r="20" spans="2:8" ht="15.75" customHeight="1">
      <c r="B20" s="137" t="s">
        <v>77</v>
      </c>
      <c r="C20" s="181">
        <v>128</v>
      </c>
      <c r="D20" s="181">
        <v>123</v>
      </c>
      <c r="E20" s="181">
        <v>119</v>
      </c>
      <c r="F20" s="181">
        <v>127</v>
      </c>
      <c r="G20" s="172">
        <v>125</v>
      </c>
      <c r="H20" s="36"/>
    </row>
    <row r="21" spans="2:7" ht="3.75" customHeight="1">
      <c r="B21" s="139"/>
      <c r="C21" s="183"/>
      <c r="D21" s="183"/>
      <c r="E21" s="183"/>
      <c r="F21" s="183"/>
      <c r="G21" s="175"/>
    </row>
    <row r="22" spans="2:8" ht="15.75" customHeight="1">
      <c r="B22" s="140" t="s">
        <v>208</v>
      </c>
      <c r="C22" s="182">
        <v>2819</v>
      </c>
      <c r="D22" s="182">
        <v>2899</v>
      </c>
      <c r="E22" s="182">
        <v>2910</v>
      </c>
      <c r="F22" s="182">
        <v>3152</v>
      </c>
      <c r="G22" s="174">
        <v>2980</v>
      </c>
      <c r="H22" s="36"/>
    </row>
    <row r="23" spans="2:8" ht="15.75" customHeight="1">
      <c r="B23" s="141" t="s">
        <v>78</v>
      </c>
      <c r="C23" s="184">
        <v>605</v>
      </c>
      <c r="D23" s="184">
        <v>620</v>
      </c>
      <c r="E23" s="184">
        <v>590</v>
      </c>
      <c r="F23" s="184">
        <v>636</v>
      </c>
      <c r="G23" s="177">
        <v>609</v>
      </c>
      <c r="H23" s="36"/>
    </row>
    <row r="24" spans="2:7" ht="15.75" customHeight="1">
      <c r="B24" s="144"/>
      <c r="C24" s="48"/>
      <c r="D24" s="48"/>
      <c r="E24" s="285"/>
      <c r="F24" s="285"/>
      <c r="G24" s="285"/>
    </row>
    <row r="25" spans="2:7" ht="15.75" customHeight="1">
      <c r="B25" s="430" t="s">
        <v>79</v>
      </c>
      <c r="C25" s="432" t="str">
        <f>C8</f>
        <v>3Q 2017</v>
      </c>
      <c r="D25" s="432" t="str">
        <f>D8</f>
        <v>4Q 2017</v>
      </c>
      <c r="E25" s="440" t="str">
        <f>E8</f>
        <v>1Q 2018</v>
      </c>
      <c r="F25" s="440" t="str">
        <f>F8</f>
        <v>2Q 2018</v>
      </c>
      <c r="G25" s="444" t="str">
        <f>G8</f>
        <v>3Q 2018</v>
      </c>
    </row>
    <row r="26" spans="2:7" ht="15.75" customHeight="1">
      <c r="B26" s="431"/>
      <c r="C26" s="433"/>
      <c r="D26" s="433"/>
      <c r="E26" s="442"/>
      <c r="F26" s="442"/>
      <c r="G26" s="446"/>
    </row>
    <row r="27" spans="2:8" ht="15.75" customHeight="1">
      <c r="B27" s="136" t="s">
        <v>209</v>
      </c>
      <c r="C27" s="308">
        <v>1916</v>
      </c>
      <c r="D27" s="182">
        <v>1937</v>
      </c>
      <c r="E27" s="242">
        <v>1944</v>
      </c>
      <c r="F27" s="242">
        <v>1975</v>
      </c>
      <c r="G27" s="170">
        <v>2002</v>
      </c>
      <c r="H27" s="36"/>
    </row>
    <row r="28" spans="2:8" ht="15.75" customHeight="1">
      <c r="B28" s="137" t="s">
        <v>80</v>
      </c>
      <c r="C28" s="293">
        <v>1118</v>
      </c>
      <c r="D28" s="181">
        <v>1141</v>
      </c>
      <c r="E28" s="181">
        <v>1163</v>
      </c>
      <c r="F28" s="181">
        <v>1205</v>
      </c>
      <c r="G28" s="172">
        <v>1237</v>
      </c>
      <c r="H28" s="36"/>
    </row>
    <row r="29" spans="2:8" ht="15.75" customHeight="1">
      <c r="B29" s="137" t="s">
        <v>74</v>
      </c>
      <c r="C29" s="293">
        <v>798</v>
      </c>
      <c r="D29" s="181">
        <v>796</v>
      </c>
      <c r="E29" s="181">
        <v>781</v>
      </c>
      <c r="F29" s="181">
        <v>770</v>
      </c>
      <c r="G29" s="172">
        <v>765</v>
      </c>
      <c r="H29" s="36"/>
    </row>
    <row r="30" spans="2:8" ht="15.75" customHeight="1">
      <c r="B30" s="195" t="s">
        <v>88</v>
      </c>
      <c r="C30" s="309">
        <v>0.584</v>
      </c>
      <c r="D30" s="199">
        <v>0.589</v>
      </c>
      <c r="E30" s="199">
        <v>0.598</v>
      </c>
      <c r="F30" s="199">
        <v>0.61</v>
      </c>
      <c r="G30" s="197">
        <v>0.618</v>
      </c>
      <c r="H30" s="36"/>
    </row>
    <row r="31" spans="2:7" ht="3.75" customHeight="1">
      <c r="B31" s="138"/>
      <c r="C31" s="310"/>
      <c r="D31" s="146"/>
      <c r="E31" s="146"/>
      <c r="F31" s="146"/>
      <c r="G31" s="143"/>
    </row>
    <row r="32" spans="2:7" ht="12.75">
      <c r="B32" s="140" t="s">
        <v>75</v>
      </c>
      <c r="C32" s="311">
        <v>0.023</v>
      </c>
      <c r="D32" s="149">
        <v>0.024</v>
      </c>
      <c r="E32" s="149">
        <v>0.024</v>
      </c>
      <c r="F32" s="149">
        <v>0.021</v>
      </c>
      <c r="G32" s="148">
        <v>0.021</v>
      </c>
    </row>
    <row r="33" spans="2:7" ht="3.75" customHeight="1">
      <c r="B33" s="138"/>
      <c r="C33" s="310"/>
      <c r="D33" s="146"/>
      <c r="E33" s="146"/>
      <c r="F33" s="146"/>
      <c r="G33" s="143"/>
    </row>
    <row r="34" spans="2:8" ht="15.75" customHeight="1">
      <c r="B34" s="140" t="s">
        <v>205</v>
      </c>
      <c r="C34" s="308">
        <v>257</v>
      </c>
      <c r="D34" s="182">
        <v>252</v>
      </c>
      <c r="E34" s="182">
        <v>244</v>
      </c>
      <c r="F34" s="182">
        <v>254</v>
      </c>
      <c r="G34" s="174">
        <v>262</v>
      </c>
      <c r="H34" s="36"/>
    </row>
    <row r="35" spans="2:8" ht="15.75" customHeight="1">
      <c r="B35" s="137" t="s">
        <v>76</v>
      </c>
      <c r="C35" s="293">
        <v>344</v>
      </c>
      <c r="D35" s="181">
        <v>338</v>
      </c>
      <c r="E35" s="181">
        <v>329</v>
      </c>
      <c r="F35" s="181">
        <v>338</v>
      </c>
      <c r="G35" s="172">
        <v>347</v>
      </c>
      <c r="H35" s="36"/>
    </row>
    <row r="36" spans="2:8" ht="15.75" customHeight="1">
      <c r="B36" s="137" t="s">
        <v>77</v>
      </c>
      <c r="C36" s="293">
        <v>152</v>
      </c>
      <c r="D36" s="181">
        <v>135</v>
      </c>
      <c r="E36" s="181">
        <v>118</v>
      </c>
      <c r="F36" s="181">
        <v>121</v>
      </c>
      <c r="G36" s="292">
        <v>152</v>
      </c>
      <c r="H36" s="36"/>
    </row>
    <row r="37" spans="2:8" ht="15.75" customHeight="1">
      <c r="B37" s="297" t="s">
        <v>143</v>
      </c>
      <c r="C37" s="298">
        <v>26.11</v>
      </c>
      <c r="D37" s="299">
        <v>25.73</v>
      </c>
      <c r="E37" s="299">
        <v>25.4</v>
      </c>
      <c r="F37" s="299">
        <v>25.6</v>
      </c>
      <c r="G37" s="300">
        <v>25.7</v>
      </c>
      <c r="H37" s="36"/>
    </row>
    <row r="38" spans="2:7" ht="12.75">
      <c r="B38" s="47"/>
      <c r="C38" s="48"/>
      <c r="D38" s="48"/>
      <c r="E38" s="285"/>
      <c r="F38" s="285"/>
      <c r="G38" s="285"/>
    </row>
    <row r="39" spans="2:7" ht="15.75" customHeight="1">
      <c r="B39" s="430" t="s">
        <v>81</v>
      </c>
      <c r="C39" s="432" t="str">
        <f>C25</f>
        <v>3Q 2017</v>
      </c>
      <c r="D39" s="432" t="str">
        <f>D25</f>
        <v>4Q 2017</v>
      </c>
      <c r="E39" s="440" t="str">
        <f>E25</f>
        <v>1Q 2018</v>
      </c>
      <c r="F39" s="440" t="str">
        <f>F25</f>
        <v>2Q 2018</v>
      </c>
      <c r="G39" s="444" t="str">
        <f>G25</f>
        <v>3Q 2018</v>
      </c>
    </row>
    <row r="40" spans="2:7" ht="15.75" customHeight="1">
      <c r="B40" s="439"/>
      <c r="C40" s="433"/>
      <c r="D40" s="433"/>
      <c r="E40" s="442"/>
      <c r="F40" s="442"/>
      <c r="G40" s="446"/>
    </row>
    <row r="41" spans="2:8" ht="15.75" customHeight="1">
      <c r="B41" s="211" t="s">
        <v>134</v>
      </c>
      <c r="C41" s="243">
        <v>4162</v>
      </c>
      <c r="D41" s="243">
        <v>4286</v>
      </c>
      <c r="E41" s="286">
        <v>4289</v>
      </c>
      <c r="F41" s="286">
        <v>4279</v>
      </c>
      <c r="G41" s="278">
        <v>4314</v>
      </c>
      <c r="H41" s="36"/>
    </row>
    <row r="42" spans="2:8" ht="15.75" customHeight="1">
      <c r="B42" s="188" t="s">
        <v>2</v>
      </c>
      <c r="C42" s="185">
        <v>636</v>
      </c>
      <c r="D42" s="185">
        <v>658</v>
      </c>
      <c r="E42" s="287">
        <v>666</v>
      </c>
      <c r="F42" s="287">
        <v>673</v>
      </c>
      <c r="G42" s="280">
        <v>678</v>
      </c>
      <c r="H42" s="36"/>
    </row>
    <row r="43" spans="2:8" ht="15.75" customHeight="1">
      <c r="B43" s="188" t="s">
        <v>84</v>
      </c>
      <c r="C43" s="185">
        <v>72</v>
      </c>
      <c r="D43" s="185">
        <v>78</v>
      </c>
      <c r="E43" s="287">
        <v>81</v>
      </c>
      <c r="F43" s="287">
        <v>82</v>
      </c>
      <c r="G43" s="280">
        <v>85</v>
      </c>
      <c r="H43" s="36"/>
    </row>
    <row r="44" spans="2:8" ht="15.75" customHeight="1">
      <c r="B44" s="188" t="s">
        <v>85</v>
      </c>
      <c r="C44" s="185">
        <v>161</v>
      </c>
      <c r="D44" s="185">
        <v>163</v>
      </c>
      <c r="E44" s="287">
        <v>163</v>
      </c>
      <c r="F44" s="287">
        <v>161</v>
      </c>
      <c r="G44" s="280">
        <v>163</v>
      </c>
      <c r="H44" s="36"/>
    </row>
    <row r="45" spans="2:8" ht="15.75" customHeight="1">
      <c r="B45" s="188" t="s">
        <v>210</v>
      </c>
      <c r="C45" s="185">
        <v>50</v>
      </c>
      <c r="D45" s="185">
        <v>49</v>
      </c>
      <c r="E45" s="287">
        <v>49</v>
      </c>
      <c r="F45" s="287">
        <v>50</v>
      </c>
      <c r="G45" s="280">
        <v>54</v>
      </c>
      <c r="H45" s="36"/>
    </row>
    <row r="46" spans="2:8" ht="15.75" customHeight="1">
      <c r="B46" s="212" t="s">
        <v>82</v>
      </c>
      <c r="C46" s="186">
        <v>5081</v>
      </c>
      <c r="D46" s="186">
        <v>5233</v>
      </c>
      <c r="E46" s="288">
        <v>5248</v>
      </c>
      <c r="F46" s="288">
        <v>5245</v>
      </c>
      <c r="G46" s="282">
        <v>5294</v>
      </c>
      <c r="H46" s="36"/>
    </row>
    <row r="47" spans="2:7" ht="6" customHeight="1">
      <c r="B47" s="56"/>
      <c r="C47" s="56"/>
      <c r="D47" s="56"/>
      <c r="E47" s="56"/>
      <c r="F47" s="56"/>
      <c r="G47" s="56"/>
    </row>
    <row r="48" spans="2:7" ht="15.75" customHeight="1">
      <c r="B48" s="130" t="s">
        <v>130</v>
      </c>
      <c r="C48" s="56"/>
      <c r="D48" s="56"/>
      <c r="E48" s="57"/>
      <c r="F48" s="28"/>
      <c r="G48" s="28"/>
    </row>
    <row r="49" spans="2:7" ht="15.75" customHeight="1">
      <c r="B49" s="130" t="s">
        <v>185</v>
      </c>
      <c r="C49" s="56"/>
      <c r="D49" s="56"/>
      <c r="E49" s="57"/>
      <c r="F49" s="28"/>
      <c r="G49" s="28"/>
    </row>
    <row r="50" spans="2:7" ht="15.75" customHeight="1">
      <c r="B50" s="130" t="s">
        <v>192</v>
      </c>
      <c r="C50" s="56"/>
      <c r="D50" s="56"/>
      <c r="E50" s="57"/>
      <c r="F50" s="28"/>
      <c r="G50" s="28"/>
    </row>
    <row r="51" spans="2:8" ht="31.5" customHeight="1">
      <c r="B51" s="429" t="s">
        <v>206</v>
      </c>
      <c r="C51" s="429"/>
      <c r="D51" s="429"/>
      <c r="E51" s="429"/>
      <c r="F51" s="429"/>
      <c r="G51" s="429"/>
      <c r="H51" s="429"/>
    </row>
    <row r="52" spans="2:8" ht="31.5" customHeight="1">
      <c r="B52" s="429" t="s">
        <v>214</v>
      </c>
      <c r="C52" s="429"/>
      <c r="D52" s="429"/>
      <c r="E52" s="429"/>
      <c r="F52" s="429"/>
      <c r="G52" s="429"/>
      <c r="H52" s="429"/>
    </row>
    <row r="53" spans="2:7" ht="15.75" customHeight="1">
      <c r="B53" s="130" t="s">
        <v>211</v>
      </c>
      <c r="C53" s="56"/>
      <c r="D53" s="56"/>
      <c r="E53" s="28"/>
      <c r="F53" s="28"/>
      <c r="G53" s="28"/>
    </row>
    <row r="54" spans="2:7" ht="15.75" customHeight="1">
      <c r="B54" s="130" t="s">
        <v>212</v>
      </c>
      <c r="C54" s="56"/>
      <c r="D54" s="56"/>
      <c r="E54" s="28"/>
      <c r="F54" s="28"/>
      <c r="G54" s="28"/>
    </row>
    <row r="55" spans="2:7" ht="14.25">
      <c r="B55" s="130" t="s">
        <v>213</v>
      </c>
      <c r="C55" s="56"/>
      <c r="D55" s="56"/>
      <c r="E55" s="28"/>
      <c r="F55" s="28"/>
      <c r="G55" s="28"/>
    </row>
    <row r="56" spans="3:7" ht="14.25">
      <c r="C56" s="56"/>
      <c r="D56" s="56"/>
      <c r="E56" s="56"/>
      <c r="F56" s="56"/>
      <c r="G56" s="56"/>
    </row>
    <row r="57" spans="3:7" ht="12.75">
      <c r="C57" s="244"/>
      <c r="D57" s="59"/>
      <c r="E57" s="244"/>
      <c r="F57" s="244"/>
      <c r="G57" s="244"/>
    </row>
    <row r="58" spans="3:7" ht="12.75">
      <c r="C58" s="244"/>
      <c r="D58" s="59"/>
      <c r="E58" s="244"/>
      <c r="F58" s="244"/>
      <c r="G58" s="244"/>
    </row>
    <row r="59" spans="3:7" ht="12.75">
      <c r="C59" s="245"/>
      <c r="D59" s="60"/>
      <c r="E59" s="245"/>
      <c r="F59" s="245"/>
      <c r="G59" s="245"/>
    </row>
    <row r="60" spans="3:7" ht="12.75">
      <c r="C60" s="65"/>
      <c r="D60" s="61"/>
      <c r="E60" s="65"/>
      <c r="F60" s="65"/>
      <c r="G60" s="65"/>
    </row>
    <row r="61" spans="3:7" ht="12.75">
      <c r="C61" s="246"/>
      <c r="D61" s="63"/>
      <c r="E61" s="246"/>
      <c r="F61" s="246"/>
      <c r="G61" s="246"/>
    </row>
    <row r="62" spans="3:7" ht="12.75">
      <c r="C62" s="246"/>
      <c r="D62" s="63"/>
      <c r="E62" s="246"/>
      <c r="F62" s="246"/>
      <c r="G62" s="246"/>
    </row>
    <row r="63" spans="3:7" ht="12.75">
      <c r="C63" s="246"/>
      <c r="D63" s="63"/>
      <c r="E63" s="246"/>
      <c r="F63" s="246"/>
      <c r="G63" s="246"/>
    </row>
    <row r="64" spans="3:7" ht="12.75">
      <c r="C64" s="246"/>
      <c r="D64" s="63"/>
      <c r="E64" s="246"/>
      <c r="F64" s="246"/>
      <c r="G64" s="246"/>
    </row>
    <row r="65" spans="3:7" ht="12.75">
      <c r="C65" s="246"/>
      <c r="D65" s="63"/>
      <c r="E65" s="246"/>
      <c r="F65" s="246"/>
      <c r="G65" s="246"/>
    </row>
    <row r="66" spans="3:7" ht="12.75">
      <c r="C66" s="65"/>
      <c r="D66" s="61"/>
      <c r="E66" s="65"/>
      <c r="F66" s="65"/>
      <c r="G66" s="65"/>
    </row>
  </sheetData>
  <sheetProtection/>
  <mergeCells count="26">
    <mergeCell ref="B52:H52"/>
    <mergeCell ref="B51:H51"/>
    <mergeCell ref="G2:G3"/>
    <mergeCell ref="G8:G9"/>
    <mergeCell ref="G25:G26"/>
    <mergeCell ref="G39:G40"/>
    <mergeCell ref="D2:D3"/>
    <mergeCell ref="D8:D9"/>
    <mergeCell ref="D25:D26"/>
    <mergeCell ref="D39:D40"/>
    <mergeCell ref="B2:B3"/>
    <mergeCell ref="B8:B9"/>
    <mergeCell ref="B25:B26"/>
    <mergeCell ref="B39:B40"/>
    <mergeCell ref="C2:C3"/>
    <mergeCell ref="C8:C9"/>
    <mergeCell ref="C25:C26"/>
    <mergeCell ref="C39:C40"/>
    <mergeCell ref="E2:E3"/>
    <mergeCell ref="E8:E9"/>
    <mergeCell ref="E25:E26"/>
    <mergeCell ref="E39:E40"/>
    <mergeCell ref="F8:F9"/>
    <mergeCell ref="F25:F26"/>
    <mergeCell ref="F2:F3"/>
    <mergeCell ref="F39:F40"/>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2017-10-23T13:35:05Z</cp:lastPrinted>
  <dcterms:created xsi:type="dcterms:W3CDTF">2006-01-23T13:06:21Z</dcterms:created>
  <dcterms:modified xsi:type="dcterms:W3CDTF">2018-11-20T13:21:27Z</dcterms:modified>
  <cp:category/>
  <cp:version/>
  <cp:contentType/>
  <cp:contentStatus/>
</cp:coreProperties>
</file>