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55" windowWidth="11340" windowHeight="6300" tabRatio="834" activeTab="0"/>
  </bookViews>
  <sheets>
    <sheet name="IFRS 16" sheetId="1" r:id="rId1"/>
    <sheet name="Group P&amp;L, CapEx" sheetId="2" r:id="rId2"/>
    <sheet name="Regional analysis" sheetId="3" r:id="rId3"/>
    <sheet name="CZ F+M Revenue" sheetId="4" r:id="rId4"/>
    <sheet name="Group Costs" sheetId="5" r:id="rId5"/>
    <sheet name="Group Balance Sheet" sheetId="6" r:id="rId6"/>
    <sheet name="Group Cash Flow" sheetId="7" r:id="rId7"/>
    <sheet name="KPIs" sheetId="8" r:id="rId8"/>
    <sheet name="KPIs quarterly" sheetId="9" r:id="rId9"/>
  </sheets>
  <definedNames>
    <definedName name="_xlfn.IFERROR" hidden="1">#NAME?</definedName>
    <definedName name="_xlnm.Print_Area" localSheetId="3">'CZ F+M Revenue'!$A$1:$M$35</definedName>
    <definedName name="_xlnm.Print_Area" localSheetId="5">'Group Balance Sheet'!$A$1:$F$45</definedName>
    <definedName name="_xlnm.Print_Area" localSheetId="6">'Group Cash Flow'!$A$1:$K$51</definedName>
    <definedName name="_xlnm.Print_Area" localSheetId="4">'Group Costs'!$A$1:$M$28</definedName>
    <definedName name="_xlnm.Print_Area" localSheetId="1">'Group P&amp;L, CapEx'!$A$1:$K$35</definedName>
    <definedName name="_xlnm.Print_Area" localSheetId="0">'IFRS 16'!$A$1:$I$24</definedName>
    <definedName name="_xlnm.Print_Area" localSheetId="7">'KPIs'!$A$1:$I$47</definedName>
    <definedName name="_xlnm.Print_Area" localSheetId="8">'KPIs quarterly'!$A$1:$H$44</definedName>
    <definedName name="_xlnm.Print_Area" localSheetId="2">'Regional analysis'!$A$1:$M$35</definedName>
    <definedName name="Z_EC993CD0_DA58_457D_9026_FC2D07EC1DCA_.wvu.PrintArea" localSheetId="3" hidden="1">'CZ F+M Revenue'!$A$1:$H$35</definedName>
    <definedName name="Z_EC993CD0_DA58_457D_9026_FC2D07EC1DCA_.wvu.PrintArea" localSheetId="5" hidden="1">'Group Balance Sheet'!$A$1:$F$45</definedName>
    <definedName name="Z_EC993CD0_DA58_457D_9026_FC2D07EC1DCA_.wvu.PrintArea" localSheetId="6" hidden="1">'Group Cash Flow'!$A$1:$G$43</definedName>
    <definedName name="Z_EC993CD0_DA58_457D_9026_FC2D07EC1DCA_.wvu.PrintArea" localSheetId="4" hidden="1">'Group Costs'!$A$1:$J$28</definedName>
    <definedName name="Z_EC993CD0_DA58_457D_9026_FC2D07EC1DCA_.wvu.PrintArea" localSheetId="1" hidden="1">'Group P&amp;L, CapEx'!$A$1:$H$35</definedName>
    <definedName name="Z_EC993CD0_DA58_457D_9026_FC2D07EC1DCA_.wvu.PrintArea" localSheetId="0" hidden="1">'IFRS 16'!$A$1:$H$24</definedName>
    <definedName name="Z_EC993CD0_DA58_457D_9026_FC2D07EC1DCA_.wvu.PrintArea" localSheetId="7" hidden="1">'KPIs'!$A$1:$I$47</definedName>
    <definedName name="Z_EC993CD0_DA58_457D_9026_FC2D07EC1DCA_.wvu.PrintArea" localSheetId="8" hidden="1">'KPIs quarterly'!$A$1:$B$44</definedName>
    <definedName name="Z_EC993CD0_DA58_457D_9026_FC2D07EC1DCA_.wvu.PrintArea" localSheetId="2" hidden="1">'Regional analysis'!$A$1:$H$35</definedName>
    <definedName name="Z_EC993CD0_DA58_457D_9026_FC2D07EC1DCA_.wvu.Rows" localSheetId="5" hidden="1">'Group Balance Sheet'!#REF!,'Group Balance Sheet'!$24:$24,'Group Balance Sheet'!#REF!</definedName>
    <definedName name="Z_EC993CD0_DA58_457D_9026_FC2D07EC1DCA_.wvu.Rows" localSheetId="6" hidden="1">'Group Cash Flow'!#REF!,'Group Cash Flow'!$23:$23,'Group Cash Flow'!#REF!</definedName>
  </definedNames>
  <calcPr fullCalcOnLoad="1"/>
</workbook>
</file>

<file path=xl/sharedStrings.xml><?xml version="1.0" encoding="utf-8"?>
<sst xmlns="http://schemas.openxmlformats.org/spreadsheetml/2006/main" count="350" uniqueCount="216">
  <si>
    <t xml:space="preserve">_ _ _ _ _ </t>
  </si>
  <si>
    <t>ICT</t>
  </si>
  <si>
    <t>O2 Slovakia</t>
  </si>
  <si>
    <t>EBITDA</t>
  </si>
  <si>
    <t>Marketing</t>
  </si>
  <si>
    <t>O2 Family</t>
  </si>
  <si>
    <t>O2 IT Services</t>
  </si>
  <si>
    <t>O2 Czech Republic</t>
  </si>
  <si>
    <t xml:space="preserve">This document is intended for information purposes only. Although O2 Czech Republic a.s. makes every effort to provide accurate information, the company cannot accept liability for any misprints or other errors. </t>
  </si>
  <si>
    <t>All financials in CZK million, unless specified otherwise.</t>
  </si>
  <si>
    <t xml:space="preserve">Results are presented under International Financial Reporting Standards. All results are consolidated, unless specified otherwise. </t>
  </si>
  <si>
    <t>Revenues for fixed and mobile segment generated in Czech Republic are net of inter-segment charges between fixed and mobile segments.</t>
  </si>
  <si>
    <t>CONSOLIDATED INCOME STATEMENT</t>
  </si>
  <si>
    <t>Operating revenues</t>
  </si>
  <si>
    <t>Revenues</t>
  </si>
  <si>
    <t>Internal expenses capitalized in fixed assets</t>
  </si>
  <si>
    <t>Costs of sales</t>
  </si>
  <si>
    <t>Operating expenses</t>
  </si>
  <si>
    <r>
      <t xml:space="preserve">Other operating income/(expense) </t>
    </r>
    <r>
      <rPr>
        <vertAlign val="superscript"/>
        <sz val="10"/>
        <color indexed="18"/>
        <rFont val="Arial"/>
        <family val="2"/>
      </rPr>
      <t>1)</t>
    </r>
  </si>
  <si>
    <r>
      <t xml:space="preserve">EBITDA margin </t>
    </r>
    <r>
      <rPr>
        <b/>
        <i/>
        <vertAlign val="superscript"/>
        <sz val="10"/>
        <color indexed="18"/>
        <rFont val="Arial"/>
        <family val="2"/>
      </rPr>
      <t>2)</t>
    </r>
  </si>
  <si>
    <t>Impairment of fixed assets</t>
  </si>
  <si>
    <t>Operating Income</t>
  </si>
  <si>
    <t>Net financial income (expense)</t>
  </si>
  <si>
    <t>Income before taxes</t>
  </si>
  <si>
    <t>Income taxes</t>
  </si>
  <si>
    <t>Net income</t>
  </si>
  <si>
    <r>
      <t>1)</t>
    </r>
    <r>
      <rPr>
        <sz val="9"/>
        <color indexed="18"/>
        <rFont val="Arial"/>
        <family val="2"/>
      </rPr>
      <t xml:space="preserve"> Non-recurring income/expenses (including restructuring expenses)</t>
    </r>
  </si>
  <si>
    <r>
      <t>2)</t>
    </r>
    <r>
      <rPr>
        <sz val="9"/>
        <color indexed="18"/>
        <rFont val="Arial"/>
        <family val="2"/>
      </rPr>
      <t xml:space="preserve"> EBITDA margin = EBITDA / Operating Revenues</t>
    </r>
  </si>
  <si>
    <r>
      <t xml:space="preserve">CZECH REPUBLIC </t>
    </r>
    <r>
      <rPr>
        <b/>
        <vertAlign val="superscript"/>
        <sz val="10"/>
        <color indexed="9"/>
        <rFont val="Arial"/>
        <family val="2"/>
      </rPr>
      <t>1)</t>
    </r>
  </si>
  <si>
    <t>Fixed</t>
  </si>
  <si>
    <t>Mobile</t>
  </si>
  <si>
    <t>EBITDA margin</t>
  </si>
  <si>
    <t>CAPEX</t>
  </si>
  <si>
    <r>
      <t>1)</t>
    </r>
    <r>
      <rPr>
        <sz val="9"/>
        <color indexed="18"/>
        <rFont val="Arial"/>
        <family val="2"/>
      </rPr>
      <t xml:space="preserve"> O2 Czech Republic, O2 IT Services, O2 Family, O2 TV and other</t>
    </r>
  </si>
  <si>
    <r>
      <t xml:space="preserve">SLOVAKIA </t>
    </r>
    <r>
      <rPr>
        <b/>
        <vertAlign val="superscript"/>
        <sz val="10"/>
        <color indexed="9"/>
        <rFont val="Arial"/>
        <family val="2"/>
      </rPr>
      <t>1)</t>
    </r>
  </si>
  <si>
    <t>CZK/EUR</t>
  </si>
  <si>
    <t>REVENUES - CZ Fixed Segment</t>
  </si>
  <si>
    <t>Service Revenues</t>
  </si>
  <si>
    <t>Voice</t>
  </si>
  <si>
    <t>Data Services</t>
  </si>
  <si>
    <r>
      <t xml:space="preserve">Internet &amp; Broadband </t>
    </r>
    <r>
      <rPr>
        <vertAlign val="superscript"/>
        <sz val="10"/>
        <color indexed="18"/>
        <rFont val="Arial"/>
        <family val="2"/>
      </rPr>
      <t>1)</t>
    </r>
  </si>
  <si>
    <r>
      <t xml:space="preserve">Other fixed </t>
    </r>
    <r>
      <rPr>
        <vertAlign val="superscript"/>
        <sz val="10"/>
        <color indexed="18"/>
        <rFont val="Arial"/>
        <family val="2"/>
      </rPr>
      <t>2)</t>
    </r>
  </si>
  <si>
    <t>Hardware Revenues</t>
  </si>
  <si>
    <t>Total operating revenues</t>
  </si>
  <si>
    <r>
      <t>2)</t>
    </r>
    <r>
      <rPr>
        <sz val="9"/>
        <color indexed="18"/>
        <rFont val="Arial"/>
        <family val="2"/>
      </rPr>
      <t xml:space="preserve"> Includes CPE rentals &amp; maintenance</t>
    </r>
  </si>
  <si>
    <t>REVENUES - CZ Mobile Segment</t>
  </si>
  <si>
    <t>Mobile Originated</t>
  </si>
  <si>
    <r>
      <t xml:space="preserve">Voice Services </t>
    </r>
    <r>
      <rPr>
        <vertAlign val="superscript"/>
        <sz val="10"/>
        <color indexed="18"/>
        <rFont val="Arial"/>
        <family val="2"/>
      </rPr>
      <t>1)</t>
    </r>
  </si>
  <si>
    <r>
      <t xml:space="preserve">Messaging (SMS &amp; MMS) </t>
    </r>
    <r>
      <rPr>
        <vertAlign val="superscript"/>
        <sz val="10"/>
        <color indexed="18"/>
        <rFont val="Arial"/>
        <family val="2"/>
      </rPr>
      <t>1)</t>
    </r>
  </si>
  <si>
    <r>
      <t xml:space="preserve">Non-Messaging </t>
    </r>
    <r>
      <rPr>
        <vertAlign val="superscript"/>
        <sz val="10"/>
        <color indexed="18"/>
        <rFont val="Arial"/>
        <family val="2"/>
      </rPr>
      <t>2)</t>
    </r>
  </si>
  <si>
    <r>
      <t xml:space="preserve">Mobile Terminated </t>
    </r>
    <r>
      <rPr>
        <vertAlign val="superscript"/>
        <sz val="10"/>
        <color indexed="18"/>
        <rFont val="Arial"/>
        <family val="2"/>
      </rPr>
      <t>3)</t>
    </r>
  </si>
  <si>
    <r>
      <t>1)</t>
    </r>
    <r>
      <rPr>
        <sz val="9"/>
        <color indexed="18"/>
        <rFont val="Arial"/>
        <family val="2"/>
      </rPr>
      <t xml:space="preserve"> Subscription, Outbound, Roaming abroad</t>
    </r>
  </si>
  <si>
    <r>
      <t>2)</t>
    </r>
    <r>
      <rPr>
        <sz val="9"/>
        <color indexed="18"/>
        <rFont val="Arial"/>
        <family val="2"/>
      </rPr>
      <t xml:space="preserve"> Big screens, small screens, other data and premium services</t>
    </r>
  </si>
  <si>
    <r>
      <t>3)</t>
    </r>
    <r>
      <rPr>
        <sz val="9"/>
        <color indexed="18"/>
        <rFont val="Arial"/>
        <family val="2"/>
      </rPr>
      <t xml:space="preserve"> Voice, Messaging, Non-messaging</t>
    </r>
  </si>
  <si>
    <t>TOTAL CONSOLIDATED EXPENSES</t>
  </si>
  <si>
    <t>Cost of Sales</t>
  </si>
  <si>
    <r>
      <t>Costs of Service</t>
    </r>
    <r>
      <rPr>
        <b/>
        <vertAlign val="superscript"/>
        <sz val="10"/>
        <color indexed="18"/>
        <rFont val="Arial"/>
        <family val="2"/>
      </rPr>
      <t>1)</t>
    </r>
  </si>
  <si>
    <t>Mobile Costs of Service</t>
  </si>
  <si>
    <t xml:space="preserve">Fixed Costs of Service </t>
  </si>
  <si>
    <t>Commercial Costs</t>
  </si>
  <si>
    <t>Mobile Hardware &amp; Other Costs</t>
  </si>
  <si>
    <t>Fixed Hardware &amp; Other Costs</t>
  </si>
  <si>
    <t>Commissions</t>
  </si>
  <si>
    <t>Operating Expenses</t>
  </si>
  <si>
    <r>
      <t>Personnel Expenses</t>
    </r>
    <r>
      <rPr>
        <b/>
        <vertAlign val="superscript"/>
        <sz val="10"/>
        <color indexed="18"/>
        <rFont val="Arial"/>
        <family val="2"/>
      </rPr>
      <t>2)</t>
    </r>
  </si>
  <si>
    <t>External Services</t>
  </si>
  <si>
    <t>Network &amp; IT maintenance</t>
  </si>
  <si>
    <t>Rentals, Buildings and Vehicles</t>
  </si>
  <si>
    <t>Utilities supplies</t>
  </si>
  <si>
    <r>
      <t>Other external services</t>
    </r>
    <r>
      <rPr>
        <vertAlign val="superscript"/>
        <sz val="10"/>
        <color indexed="18"/>
        <rFont val="Arial"/>
        <family val="2"/>
      </rPr>
      <t>3)</t>
    </r>
  </si>
  <si>
    <t>Total Expenses</t>
  </si>
  <si>
    <r>
      <t>1)</t>
    </r>
    <r>
      <rPr>
        <sz val="9"/>
        <color indexed="18"/>
        <rFont val="Arial"/>
        <family val="2"/>
      </rPr>
      <t xml:space="preserve"> Incl. Interconnection, Transit, Sub-deliveries, Contents, Telecom Services</t>
    </r>
  </si>
  <si>
    <r>
      <t>2)</t>
    </r>
    <r>
      <rPr>
        <sz val="9"/>
        <color indexed="18"/>
        <rFont val="Arial"/>
        <family val="2"/>
      </rPr>
      <t xml:space="preserve"> Excl. Restructuring Costs</t>
    </r>
  </si>
  <si>
    <t>CONSOLIDATED BALANCE SHEET</t>
  </si>
  <si>
    <t>Non-Current Assets</t>
  </si>
  <si>
    <t>Intangible Assets</t>
  </si>
  <si>
    <t>Property, plant and equipment and Investment property</t>
  </si>
  <si>
    <t>Long-term financial assets and other non-current assets</t>
  </si>
  <si>
    <t>Deferred tax assets</t>
  </si>
  <si>
    <t>Current Assets</t>
  </si>
  <si>
    <t>Inventories</t>
  </si>
  <si>
    <t>Trade and other receivables</t>
  </si>
  <si>
    <t>Cash and cash equivalents</t>
  </si>
  <si>
    <t>Total Assets</t>
  </si>
  <si>
    <t>Equity</t>
  </si>
  <si>
    <t>Ordinary shares</t>
  </si>
  <si>
    <t>Treasury shares</t>
  </si>
  <si>
    <t>Share premium</t>
  </si>
  <si>
    <t>Retained earnings, funds and reserves</t>
  </si>
  <si>
    <t>Non-controlling interests</t>
  </si>
  <si>
    <t>Non-Current Liabilities</t>
  </si>
  <si>
    <t>Long-term financial debts</t>
  </si>
  <si>
    <t>Deferred tax liabilities</t>
  </si>
  <si>
    <t>Non-current provisions for liabilities and charges</t>
  </si>
  <si>
    <t>Non-current other liabilities</t>
  </si>
  <si>
    <t>Current Liabilities</t>
  </si>
  <si>
    <t>Short-term financial debt</t>
  </si>
  <si>
    <t>Income tax liability</t>
  </si>
  <si>
    <t>Provisions for liabilities and charges</t>
  </si>
  <si>
    <t>Total Equity and Liabilities</t>
  </si>
  <si>
    <t>CONSOLIDATED CASH FLOW STATEMENT</t>
  </si>
  <si>
    <t>Profit before tax</t>
  </si>
  <si>
    <t>Non-cash adjustments for:</t>
  </si>
  <si>
    <t>Depreciation</t>
  </si>
  <si>
    <t xml:space="preserve">Amortisation </t>
  </si>
  <si>
    <t>Other</t>
  </si>
  <si>
    <t>Operating cash flow before working capital changes</t>
  </si>
  <si>
    <t>Working capital adjustments:</t>
  </si>
  <si>
    <t>Increase/(decrease)  in trade and other receivables</t>
  </si>
  <si>
    <t>Increase/(decrease) in financial liabilities at fair value through profit or loss</t>
  </si>
  <si>
    <t>Decrease/(increase) in inventories</t>
  </si>
  <si>
    <t>Increase/(decrease) in trade and other payables</t>
  </si>
  <si>
    <t>Cash flows from operating activities</t>
  </si>
  <si>
    <t>Interest paid</t>
  </si>
  <si>
    <t>Interest received</t>
  </si>
  <si>
    <t>Income tax paid</t>
  </si>
  <si>
    <t>Net cash flow from operating activities</t>
  </si>
  <si>
    <t>Cash flows from investing activities</t>
  </si>
  <si>
    <t>Purchase of property, plant and equipment</t>
  </si>
  <si>
    <t xml:space="preserve">Purchase of intangible assets </t>
  </si>
  <si>
    <t>Proceeds from sales of non-current assets</t>
  </si>
  <si>
    <t>Net cash used in investing activities</t>
  </si>
  <si>
    <t>Cash flows from financing activities</t>
  </si>
  <si>
    <t>Proceeds from borrowings</t>
  </si>
  <si>
    <t>Repayment of borrowings</t>
  </si>
  <si>
    <t>Acquisition of treasury shares</t>
  </si>
  <si>
    <t>Dividends paid</t>
  </si>
  <si>
    <t>Net cash used in financing activities</t>
  </si>
  <si>
    <t>Net increase/(decrease) in cash and cash equivalents</t>
  </si>
  <si>
    <t>Effect of foreign exchange rate movements on cash and cash equivalents</t>
  </si>
  <si>
    <r>
      <t>Free cash flow</t>
    </r>
    <r>
      <rPr>
        <b/>
        <vertAlign val="superscript"/>
        <sz val="10"/>
        <color indexed="18"/>
        <rFont val="Arial"/>
        <family val="2"/>
      </rPr>
      <t>1)</t>
    </r>
  </si>
  <si>
    <t>OPERATIONAL DATA - CZ Fixed Line Business</t>
  </si>
  <si>
    <r>
      <t xml:space="preserve">Fixed voice lines </t>
    </r>
    <r>
      <rPr>
        <b/>
        <vertAlign val="superscript"/>
        <sz val="10"/>
        <color indexed="18"/>
        <rFont val="Arial"/>
        <family val="2"/>
      </rPr>
      <t>1)</t>
    </r>
  </si>
  <si>
    <r>
      <t xml:space="preserve">Pay TV </t>
    </r>
    <r>
      <rPr>
        <b/>
        <vertAlign val="superscript"/>
        <sz val="10"/>
        <color indexed="18"/>
        <rFont val="Arial"/>
        <family val="2"/>
      </rPr>
      <t>3)</t>
    </r>
  </si>
  <si>
    <t>OPERATIONAL DATA - CZ Mobile Business</t>
  </si>
  <si>
    <t xml:space="preserve">Contract customers </t>
  </si>
  <si>
    <t xml:space="preserve">Prepaid customers </t>
  </si>
  <si>
    <t>% contract</t>
  </si>
  <si>
    <t xml:space="preserve">Churn rate blended (monthly average) </t>
  </si>
  <si>
    <t xml:space="preserve">OPERATIONAL DATA - SK Mobile Business </t>
  </si>
  <si>
    <t>Group Headcount (end of period)</t>
  </si>
  <si>
    <t>Total Group</t>
  </si>
  <si>
    <r>
      <t>1)</t>
    </r>
    <r>
      <rPr>
        <sz val="9"/>
        <color indexed="18"/>
        <rFont val="Arial"/>
        <family val="2"/>
      </rPr>
      <t xml:space="preserve"> PSTN (including payphones) x1; ISDN Basic x 2; ISDN Primary Access x 30</t>
    </r>
  </si>
  <si>
    <r>
      <t>1)</t>
    </r>
    <r>
      <rPr>
        <sz val="9"/>
        <color indexed="18"/>
        <rFont val="Arial"/>
        <family val="2"/>
      </rPr>
      <t xml:space="preserve"> O2 Slovakia, O2 Business Services</t>
    </r>
  </si>
  <si>
    <t>Service</t>
  </si>
  <si>
    <t>Hardware</t>
  </si>
  <si>
    <r>
      <t>3)</t>
    </r>
    <r>
      <rPr>
        <sz val="9"/>
        <color indexed="18"/>
        <rFont val="Arial"/>
        <family val="2"/>
      </rPr>
      <t xml:space="preserve"> Incl. Billing, Collection, Call Centres, Consultancy, Taxes other than income tax</t>
    </r>
  </si>
  <si>
    <t>Bad debts expense</t>
  </si>
  <si>
    <t>Incremental costs to obtain contract</t>
  </si>
  <si>
    <t>Current contract asset</t>
  </si>
  <si>
    <t>Tax receivable</t>
  </si>
  <si>
    <t>Non-current contract asset</t>
  </si>
  <si>
    <t>Non-current contract liability</t>
  </si>
  <si>
    <t>Current contract liability</t>
  </si>
  <si>
    <t>Financial Services</t>
  </si>
  <si>
    <r>
      <t>Other Mobile Revenues</t>
    </r>
    <r>
      <rPr>
        <vertAlign val="superscript"/>
        <sz val="10"/>
        <color indexed="18"/>
        <rFont val="Arial"/>
        <family val="2"/>
      </rPr>
      <t xml:space="preserve"> 4)</t>
    </r>
  </si>
  <si>
    <r>
      <t>4)</t>
    </r>
    <r>
      <rPr>
        <sz val="9"/>
        <color indexed="18"/>
        <rFont val="Arial"/>
        <family val="2"/>
      </rPr>
      <t xml:space="preserve"> Inbound roaming, M2M</t>
    </r>
  </si>
  <si>
    <t>(Increase)/decrease in contract asset</t>
  </si>
  <si>
    <t>Increase/(decrease) in contract liabilities</t>
  </si>
  <si>
    <t>(Increase)/decrease in incremental cost to obtain contracts</t>
  </si>
  <si>
    <t>Amortisation of incremental cost to obtain contracts</t>
  </si>
  <si>
    <t>Depreciation and amortization</t>
  </si>
  <si>
    <t>Amortization of cost to obtain contract</t>
  </si>
  <si>
    <t>Capex/Operating Revenue</t>
  </si>
  <si>
    <t>Operating revenue</t>
  </si>
  <si>
    <t>Non-operating revenue</t>
  </si>
  <si>
    <t>CAPEX/Operating revenue</t>
  </si>
  <si>
    <r>
      <t>3)</t>
    </r>
    <r>
      <rPr>
        <sz val="9"/>
        <color indexed="18"/>
        <rFont val="Arial"/>
        <family val="2"/>
      </rPr>
      <t xml:space="preserve"> IPTV and OTT, incl. "Multi" service (second set-top-box)</t>
    </r>
  </si>
  <si>
    <t>3Q 2018</t>
  </si>
  <si>
    <t>Cash and cash equivalents at beginning of period</t>
  </si>
  <si>
    <t>Cash and cash equivalents at the end of period</t>
  </si>
  <si>
    <t>4Q 2018</t>
  </si>
  <si>
    <t>1Q 2019</t>
  </si>
  <si>
    <t>incl. IFRS 16</t>
  </si>
  <si>
    <t>excl. IFRS 16</t>
  </si>
  <si>
    <t>of which amortization of right-of-use asset</t>
  </si>
  <si>
    <t>of which interest expense of lease liabilities</t>
  </si>
  <si>
    <t>Group CAPEX</t>
  </si>
  <si>
    <r>
      <t xml:space="preserve">Depreciation and amortization </t>
    </r>
    <r>
      <rPr>
        <vertAlign val="superscript"/>
        <sz val="10"/>
        <color indexed="18"/>
        <rFont val="Arial"/>
        <family val="2"/>
      </rPr>
      <t>3)</t>
    </r>
  </si>
  <si>
    <r>
      <t>1)</t>
    </r>
    <r>
      <rPr>
        <sz val="9"/>
        <color indexed="18"/>
        <rFont val="Arial"/>
        <family val="2"/>
      </rPr>
      <t xml:space="preserve"> Technology agnostic fixed broadband internet (cable: xDSL, fiber, wireless: 4G LTE, WTTx), IPTV</t>
    </r>
  </si>
  <si>
    <r>
      <t xml:space="preserve">Right-of-use assets </t>
    </r>
    <r>
      <rPr>
        <vertAlign val="superscript"/>
        <sz val="10"/>
        <color indexed="18"/>
        <rFont val="Arial"/>
        <family val="2"/>
      </rPr>
      <t>1)</t>
    </r>
  </si>
  <si>
    <r>
      <t xml:space="preserve"> Non-current lease liability </t>
    </r>
    <r>
      <rPr>
        <vertAlign val="superscript"/>
        <sz val="10"/>
        <color indexed="18"/>
        <rFont val="Arial"/>
        <family val="2"/>
      </rPr>
      <t>1)</t>
    </r>
  </si>
  <si>
    <r>
      <t xml:space="preserve">Current lease liability </t>
    </r>
    <r>
      <rPr>
        <vertAlign val="superscript"/>
        <sz val="10"/>
        <color indexed="18"/>
        <rFont val="Arial"/>
        <family val="2"/>
      </rPr>
      <t>1)</t>
    </r>
  </si>
  <si>
    <r>
      <t>1)</t>
    </r>
    <r>
      <rPr>
        <sz val="9"/>
        <color indexed="18"/>
        <rFont val="Arial"/>
        <family val="2"/>
      </rPr>
      <t xml:space="preserve"> IFRS 16</t>
    </r>
  </si>
  <si>
    <t>Payment of lease liabilities</t>
  </si>
  <si>
    <r>
      <t xml:space="preserve">Fixed broadband </t>
    </r>
    <r>
      <rPr>
        <b/>
        <vertAlign val="superscript"/>
        <sz val="10"/>
        <color indexed="18"/>
        <rFont val="Arial"/>
        <family val="2"/>
      </rPr>
      <t>2)</t>
    </r>
  </si>
  <si>
    <r>
      <t xml:space="preserve">EOP registered customers (x 1000) </t>
    </r>
    <r>
      <rPr>
        <b/>
        <vertAlign val="superscript"/>
        <sz val="10"/>
        <color indexed="18"/>
        <rFont val="Arial"/>
        <family val="2"/>
      </rPr>
      <t>4)</t>
    </r>
  </si>
  <si>
    <r>
      <t xml:space="preserve">EOP active customers (x 1000) </t>
    </r>
    <r>
      <rPr>
        <b/>
        <vertAlign val="superscript"/>
        <sz val="10"/>
        <color indexed="18"/>
        <rFont val="Arial"/>
        <family val="2"/>
      </rPr>
      <t>6)</t>
    </r>
  </si>
  <si>
    <r>
      <t>2)</t>
    </r>
    <r>
      <rPr>
        <sz val="9"/>
        <color indexed="18"/>
        <rFont val="Arial"/>
        <family val="2"/>
      </rPr>
      <t xml:space="preserve"> Cable (ADSL, VDSL, fiber) and wireless (4G LTE, WTTx)</t>
    </r>
  </si>
  <si>
    <r>
      <t>4)</t>
    </r>
    <r>
      <rPr>
        <sz val="9"/>
        <color indexed="18"/>
        <rFont val="Arial"/>
        <family val="2"/>
      </rPr>
      <t xml:space="preserve"> In the Czech Republic, O2 CR reports number of mobile registered customer, which are customers generated revenues within last 13 months, same as the competitors; figure does not include fixed broadband customers on wireless technology (4G LTE, WTTx)</t>
    </r>
  </si>
  <si>
    <r>
      <t>6)</t>
    </r>
    <r>
      <rPr>
        <sz val="9"/>
        <color indexed="18"/>
        <rFont val="Arial"/>
        <family val="2"/>
      </rPr>
      <t xml:space="preserve"> In Slovakia, O2 CR reports number of mobile active customer, which are customers generated revenues within last 3 months, same as the competitors</t>
    </r>
  </si>
  <si>
    <t>New standard IFRS 16 - Leases</t>
  </si>
  <si>
    <t>2Q 2019</t>
  </si>
  <si>
    <t>Share of profit/(loss) of investments accounted for using 
the equity method</t>
  </si>
  <si>
    <r>
      <t>3)</t>
    </r>
    <r>
      <rPr>
        <sz val="9"/>
        <color indexed="18"/>
        <rFont val="Arial"/>
        <family val="2"/>
      </rPr>
      <t xml:space="preserve"> Including amortisation of right of use asset</t>
    </r>
  </si>
  <si>
    <t>Asset held-for-sale</t>
  </si>
  <si>
    <t>Trade and other payables</t>
  </si>
  <si>
    <t>n.m.</t>
  </si>
  <si>
    <r>
      <t>1)</t>
    </r>
    <r>
      <rPr>
        <sz val="9"/>
        <color indexed="18"/>
        <rFont val="Arial"/>
        <family val="2"/>
      </rPr>
      <t xml:space="preserve">  Net cash flow from operating activities plus Net cash used in investing activities; since 1Q 2019 interest paid (including interest expense of lease liabilities: IFRS 16) is included in Net cash used in financing activities, while until 4Q 2018 it was included in Net cash flow from operating activities; comparable data for the previous period have been adjusted.</t>
    </r>
  </si>
  <si>
    <r>
      <t xml:space="preserve">Contract customers </t>
    </r>
    <r>
      <rPr>
        <vertAlign val="superscript"/>
        <sz val="10"/>
        <color indexed="18"/>
        <rFont val="Arial"/>
        <family val="2"/>
      </rPr>
      <t>5)</t>
    </r>
  </si>
  <si>
    <r>
      <t xml:space="preserve">Prepaid customers </t>
    </r>
    <r>
      <rPr>
        <vertAlign val="superscript"/>
        <sz val="10"/>
        <color indexed="18"/>
        <rFont val="Arial"/>
        <family val="2"/>
      </rPr>
      <t>5)</t>
    </r>
    <r>
      <rPr>
        <sz val="10"/>
        <color indexed="18"/>
        <rFont val="Arial"/>
        <family val="2"/>
      </rPr>
      <t xml:space="preserve"> </t>
    </r>
  </si>
  <si>
    <r>
      <t xml:space="preserve">M2M customers </t>
    </r>
    <r>
      <rPr>
        <vertAlign val="superscript"/>
        <sz val="10"/>
        <color indexed="18"/>
        <rFont val="Arial"/>
        <family val="2"/>
      </rPr>
      <t>5)</t>
    </r>
  </si>
  <si>
    <r>
      <t xml:space="preserve">ARPU blended (in CZK; monthly average) </t>
    </r>
    <r>
      <rPr>
        <b/>
        <vertAlign val="superscript"/>
        <sz val="10"/>
        <color indexed="18"/>
        <rFont val="Arial"/>
        <family val="2"/>
      </rPr>
      <t>7</t>
    </r>
    <r>
      <rPr>
        <b/>
        <vertAlign val="superscript"/>
        <sz val="10"/>
        <color indexed="18"/>
        <rFont val="Arial"/>
        <family val="2"/>
      </rPr>
      <t>)</t>
    </r>
  </si>
  <si>
    <r>
      <t>Other subsidiaries</t>
    </r>
    <r>
      <rPr>
        <vertAlign val="superscript"/>
        <sz val="10"/>
        <color indexed="18"/>
        <rFont val="Arial"/>
        <family val="2"/>
      </rPr>
      <t xml:space="preserve"> 8)</t>
    </r>
  </si>
  <si>
    <r>
      <t>8)</t>
    </r>
    <r>
      <rPr>
        <sz val="9"/>
        <color indexed="18"/>
        <rFont val="Arial"/>
        <family val="2"/>
      </rPr>
      <t xml:space="preserve"> Includes O2 TV subsidiary and O2 Business Services (subsidiary of O2 Slovakia)</t>
    </r>
  </si>
  <si>
    <r>
      <t>7)</t>
    </r>
    <r>
      <rPr>
        <sz val="9"/>
        <color indexed="18"/>
        <rFont val="Arial"/>
        <family val="2"/>
      </rPr>
      <t xml:space="preserve"> Service revenue excluding inbound roaming revenue/average number of customers per period</t>
    </r>
  </si>
  <si>
    <r>
      <t>5)</t>
    </r>
    <r>
      <rPr>
        <sz val="9"/>
        <color indexed="18"/>
        <rFont val="Arial"/>
        <family val="2"/>
      </rPr>
      <t xml:space="preserve"> Since 1H 2019, M2M customers are reported separately, i.e. out of contract and prepaid customer base. O2 CR decided to use so called perspective method, which means that comparable data for the previous period have not been adjusted.</t>
    </r>
  </si>
  <si>
    <t>9M 2018</t>
  </si>
  <si>
    <t>% change 9M19/9M18</t>
  </si>
  <si>
    <t xml:space="preserve">3Q 2019 </t>
  </si>
  <si>
    <t>% change 3Q19/3Q18</t>
  </si>
  <si>
    <t xml:space="preserve">9M 2019 </t>
  </si>
  <si>
    <t xml:space="preserve">´_ _ _ _ _ </t>
  </si>
  <si>
    <t>3Q 2019</t>
  </si>
  <si>
    <t>9M 2019</t>
  </si>
  <si>
    <t>The new IFRS 16 - Leases is mandatory for annual periods beginning on or after 1 January 2019 and replaces all existing IFRS lease requirements for both the lessees and the lessors. IFRS 16 provides a single balance sheet accounting model for leases. In the case where the O2 Czech Republic Group (the O2 Group) is the lessee, it accounts for the right to use the asset, which represents its right to use the underlying asset and for the liability under the lease, which expresses the obligation to pay the lease payments.
The O2 Group has adopted the new IFRS 16 using a modified retrospective method. Comparable data for the previous period have not been adjusted. Thus, as of 1 January 2019, it newly recognises assets and liabilities mainly from operating leases of stores, office and technical buildings, vehicles, office equipment, and in Slovakia also from rental of telecommunication technologies. The nature of these related costs has changed; the O2 Group newly recognizes the depreciation of usage rights and interest expense of lease liabilities, instead of operating costs (included in EBITDA) reported before.
O2 Group disclosed information on estimated impact of IFRS 16 adoption in its 2018 Annual Report (pages 75 to 76). Comparative prior year periods were not restated. The table below summarises selected financial indicators (in CZK millions) from the consolidated statement of total comprehensive income the first nine months and the third quarter of 2019 as prepared in accordance with IFRS 16 standard and excluding the impact. The balance sheet impact is shown on sheet “Group Balance Sheet”.</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</si>
</sst>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
    <numFmt numFmtId="166" formatCode="0.0%_);\(0.0%\)_)"/>
    <numFmt numFmtId="167" formatCode="#,##0.0;\(#,##0.0\)"/>
    <numFmt numFmtId="168" formatCode="#,##0.0"/>
    <numFmt numFmtId="169" formatCode="0.0&quot; p.p.&quot;;\(0.0&quot; p.p.&quot;\)"/>
    <numFmt numFmtId="170" formatCode="0.0&quot; p.b.&quot;;\(0.0&quot; p.b.&quot;\)"/>
    <numFmt numFmtId="171" formatCode="0.000000%"/>
    <numFmt numFmtId="172" formatCode="_-* #,##0.0\ _K_č_-;\-* #,##0.0\ _K_č_-;_-* &quot;-&quot;??\ _K_č_-;_-@_-"/>
    <numFmt numFmtId="173" formatCode="_-* #,##0\ _K_č_-;\-* #,##0\ _K_č_-;_-* &quot;-&quot;??\ _K_č_-;_-@_-"/>
  </numFmts>
  <fonts count="82">
    <font>
      <sz val="10"/>
      <name val="Arial"/>
      <family val="0"/>
    </font>
    <font>
      <u val="single"/>
      <sz val="10"/>
      <color indexed="12"/>
      <name val="Arial"/>
      <family val="2"/>
    </font>
    <font>
      <u val="single"/>
      <sz val="10"/>
      <color indexed="36"/>
      <name val="Arial"/>
      <family val="2"/>
    </font>
    <font>
      <sz val="10"/>
      <name val="Arial CE"/>
      <family val="0"/>
    </font>
    <font>
      <sz val="10"/>
      <name val="Helv"/>
      <family val="2"/>
    </font>
    <font>
      <vertAlign val="superscript"/>
      <sz val="10"/>
      <color indexed="18"/>
      <name val="Arial"/>
      <family val="2"/>
    </font>
    <font>
      <b/>
      <i/>
      <vertAlign val="superscript"/>
      <sz val="10"/>
      <color indexed="18"/>
      <name val="Arial"/>
      <family val="2"/>
    </font>
    <font>
      <b/>
      <vertAlign val="superscript"/>
      <sz val="10"/>
      <color indexed="18"/>
      <name val="Arial"/>
      <family val="2"/>
    </font>
    <font>
      <b/>
      <vertAlign val="superscript"/>
      <sz val="10"/>
      <color indexed="9"/>
      <name val="Arial"/>
      <family val="2"/>
    </font>
    <font>
      <sz val="9"/>
      <color indexed="18"/>
      <name val="Arial"/>
      <family val="2"/>
    </font>
    <font>
      <sz val="10"/>
      <color indexed="18"/>
      <name val="Arial"/>
      <family val="2"/>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21"/>
      <name val="Arial"/>
      <family val="2"/>
    </font>
    <font>
      <sz val="10"/>
      <color indexed="56"/>
      <name val="Arial"/>
      <family val="2"/>
    </font>
    <font>
      <vertAlign val="superscript"/>
      <sz val="10"/>
      <color indexed="56"/>
      <name val="Arial"/>
      <family val="2"/>
    </font>
    <font>
      <b/>
      <sz val="10"/>
      <color indexed="56"/>
      <name val="Arial"/>
      <family val="2"/>
    </font>
    <font>
      <sz val="9"/>
      <color indexed="56"/>
      <name val="Arial"/>
      <family val="2"/>
    </font>
    <font>
      <b/>
      <sz val="7"/>
      <color indexed="56"/>
      <name val="Arial"/>
      <family val="2"/>
    </font>
    <font>
      <sz val="7"/>
      <color indexed="56"/>
      <name val="Arial"/>
      <family val="2"/>
    </font>
    <font>
      <vertAlign val="superscript"/>
      <sz val="9"/>
      <color indexed="18"/>
      <name val="Arial"/>
      <family val="2"/>
    </font>
    <font>
      <b/>
      <sz val="10"/>
      <color indexed="18"/>
      <name val="Arial"/>
      <family val="2"/>
    </font>
    <font>
      <i/>
      <sz val="10"/>
      <color indexed="18"/>
      <name val="Arial"/>
      <family val="2"/>
    </font>
    <font>
      <sz val="10"/>
      <color indexed="9"/>
      <name val="Arial"/>
      <family val="2"/>
    </font>
    <font>
      <b/>
      <sz val="10"/>
      <color indexed="9"/>
      <name val="Arial"/>
      <family val="2"/>
    </font>
    <font>
      <b/>
      <i/>
      <sz val="10"/>
      <color indexed="18"/>
      <name val="Arial"/>
      <family val="2"/>
    </font>
    <font>
      <i/>
      <sz val="8"/>
      <color indexed="56"/>
      <name val="Arial"/>
      <family val="2"/>
    </font>
    <font>
      <i/>
      <sz val="8"/>
      <color indexed="18"/>
      <name val="Arial"/>
      <family val="2"/>
    </font>
    <font>
      <b/>
      <i/>
      <vertAlign val="superscript"/>
      <sz val="9"/>
      <color indexed="10"/>
      <name val="Arial"/>
      <family val="2"/>
    </font>
    <font>
      <b/>
      <u val="single"/>
      <sz val="12"/>
      <color indexed="1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8080"/>
      <name val="Arial"/>
      <family val="2"/>
    </font>
    <font>
      <sz val="10"/>
      <color theme="3"/>
      <name val="Arial"/>
      <family val="2"/>
    </font>
    <font>
      <vertAlign val="superscript"/>
      <sz val="10"/>
      <color theme="3"/>
      <name val="Arial"/>
      <family val="2"/>
    </font>
    <font>
      <b/>
      <sz val="10"/>
      <color theme="3"/>
      <name val="Arial"/>
      <family val="2"/>
    </font>
    <font>
      <sz val="9"/>
      <color theme="3"/>
      <name val="Arial"/>
      <family val="2"/>
    </font>
    <font>
      <b/>
      <sz val="7"/>
      <color theme="3"/>
      <name val="Arial"/>
      <family val="2"/>
    </font>
    <font>
      <sz val="7"/>
      <color theme="3"/>
      <name val="Arial"/>
      <family val="2"/>
    </font>
    <font>
      <sz val="10"/>
      <color rgb="FF000066"/>
      <name val="Arial"/>
      <family val="2"/>
    </font>
    <font>
      <vertAlign val="superscript"/>
      <sz val="9"/>
      <color rgb="FF000066"/>
      <name val="Arial"/>
      <family val="2"/>
    </font>
    <font>
      <vertAlign val="superscript"/>
      <sz val="10"/>
      <color rgb="FF000066"/>
      <name val="Arial"/>
      <family val="2"/>
    </font>
    <font>
      <b/>
      <sz val="10"/>
      <color rgb="FF000066"/>
      <name val="Arial"/>
      <family val="2"/>
    </font>
    <font>
      <i/>
      <sz val="10"/>
      <color rgb="FF000066"/>
      <name val="Arial"/>
      <family val="2"/>
    </font>
    <font>
      <sz val="10"/>
      <color theme="0"/>
      <name val="Arial"/>
      <family val="2"/>
    </font>
    <font>
      <b/>
      <sz val="10"/>
      <color theme="0"/>
      <name val="Arial"/>
      <family val="2"/>
    </font>
    <font>
      <b/>
      <i/>
      <sz val="10"/>
      <color rgb="FF000066"/>
      <name val="Arial"/>
      <family val="2"/>
    </font>
    <font>
      <vertAlign val="superscript"/>
      <sz val="9"/>
      <color rgb="FF000080"/>
      <name val="Arial"/>
      <family val="2"/>
    </font>
    <font>
      <i/>
      <sz val="8"/>
      <color theme="3"/>
      <name val="Arial"/>
      <family val="2"/>
    </font>
    <font>
      <i/>
      <sz val="8"/>
      <color rgb="FF000066"/>
      <name val="Arial"/>
      <family val="2"/>
    </font>
    <font>
      <b/>
      <i/>
      <vertAlign val="superscript"/>
      <sz val="9"/>
      <color rgb="FFFF0000"/>
      <name val="Arial"/>
      <family val="2"/>
    </font>
    <font>
      <b/>
      <u val="single"/>
      <sz val="12"/>
      <color rgb="FF00006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0066"/>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66"/>
      </left>
      <right style="thin">
        <color rgb="FF000066"/>
      </right>
      <top>
        <color indexed="63"/>
      </top>
      <bottom>
        <color indexed="63"/>
      </bottom>
    </border>
    <border>
      <left style="thin">
        <color rgb="FF000066"/>
      </left>
      <right style="thin">
        <color rgb="FF000066"/>
      </right>
      <top style="thin">
        <color rgb="FF000066"/>
      </top>
      <bottom>
        <color indexed="63"/>
      </bottom>
    </border>
    <border>
      <left style="thin">
        <color rgb="FF000066"/>
      </left>
      <right style="thin">
        <color rgb="FF000066"/>
      </right>
      <top>
        <color indexed="63"/>
      </top>
      <bottom style="thin">
        <color rgb="FF000066"/>
      </bottom>
    </border>
    <border>
      <left style="thin">
        <color rgb="FF000066"/>
      </left>
      <right>
        <color indexed="63"/>
      </right>
      <top>
        <color indexed="63"/>
      </top>
      <bottom>
        <color indexed="63"/>
      </bottom>
    </border>
    <border>
      <left>
        <color indexed="63"/>
      </left>
      <right style="thin">
        <color rgb="FF000066"/>
      </right>
      <top>
        <color indexed="63"/>
      </top>
      <bottom>
        <color indexed="63"/>
      </bottom>
    </border>
    <border>
      <left style="thin">
        <color rgb="FF000066"/>
      </left>
      <right>
        <color indexed="63"/>
      </right>
      <top>
        <color indexed="63"/>
      </top>
      <bottom style="thin">
        <color rgb="FF000066"/>
      </bottom>
    </border>
    <border>
      <left>
        <color indexed="63"/>
      </left>
      <right style="thin">
        <color rgb="FF000066"/>
      </right>
      <top>
        <color indexed="63"/>
      </top>
      <bottom style="thin">
        <color rgb="FF000066"/>
      </bottom>
    </border>
    <border>
      <left style="thin">
        <color rgb="FF000066"/>
      </left>
      <right>
        <color indexed="63"/>
      </right>
      <top style="thin">
        <color rgb="FF000066"/>
      </top>
      <bottom>
        <color indexed="63"/>
      </bottom>
    </border>
    <border>
      <left>
        <color indexed="63"/>
      </left>
      <right style="thin">
        <color rgb="FF000066"/>
      </right>
      <top style="thin">
        <color rgb="FF000066"/>
      </top>
      <bottom>
        <color indexed="63"/>
      </bottom>
    </border>
    <border>
      <left>
        <color indexed="63"/>
      </left>
      <right>
        <color indexed="63"/>
      </right>
      <top>
        <color indexed="63"/>
      </top>
      <bottom style="thin">
        <color rgb="FF000066"/>
      </bottom>
    </border>
    <border>
      <left>
        <color indexed="63"/>
      </left>
      <right>
        <color indexed="63"/>
      </right>
      <top style="thin">
        <color rgb="FF000066"/>
      </top>
      <bottom>
        <color indexed="63"/>
      </bottom>
    </border>
    <border>
      <left style="thin">
        <color rgb="FF000066"/>
      </left>
      <right style="thin">
        <color rgb="FF000066"/>
      </right>
      <top style="thin"/>
      <bottom>
        <color indexed="63"/>
      </bottom>
    </border>
    <border>
      <left style="thin">
        <color rgb="FF000066"/>
      </left>
      <right>
        <color indexed="63"/>
      </right>
      <top style="thin"/>
      <bottom>
        <color indexed="63"/>
      </bottom>
    </border>
    <border>
      <left>
        <color indexed="63"/>
      </left>
      <right style="thin">
        <color rgb="FF000066"/>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color rgb="FF000066"/>
      </bottom>
    </border>
    <border>
      <left style="thin"/>
      <right>
        <color indexed="63"/>
      </right>
      <top style="thin">
        <color theme="0"/>
      </top>
      <bottom>
        <color indexed="63"/>
      </bottom>
    </border>
    <border>
      <left>
        <color indexed="63"/>
      </left>
      <right style="thin"/>
      <top style="thin">
        <color theme="0"/>
      </top>
      <bottom>
        <color indexed="63"/>
      </bottom>
    </border>
    <border>
      <left style="thin">
        <color rgb="FF000066"/>
      </left>
      <right style="thin">
        <color rgb="FF000066"/>
      </right>
      <top>
        <color indexed="63"/>
      </top>
      <bottom style="thin"/>
    </border>
    <border>
      <left>
        <color indexed="63"/>
      </left>
      <right style="thin"/>
      <top>
        <color indexed="63"/>
      </top>
      <bottom style="thin"/>
    </border>
    <border>
      <left style="thin">
        <color theme="0"/>
      </left>
      <right>
        <color indexed="63"/>
      </right>
      <top style="thin">
        <color theme="0"/>
      </top>
      <bottom>
        <color indexed="63"/>
      </bottom>
    </border>
    <border>
      <left style="thin">
        <color theme="0"/>
      </left>
      <right>
        <color indexed="63"/>
      </right>
      <top>
        <color indexed="63"/>
      </top>
      <bottom style="thin">
        <color theme="0"/>
      </bottom>
    </border>
    <border>
      <left>
        <color indexed="63"/>
      </left>
      <right style="thin">
        <color theme="0"/>
      </right>
      <top style="thin">
        <color theme="0"/>
      </top>
      <bottom>
        <color indexed="63"/>
      </bottom>
    </border>
    <border>
      <left>
        <color indexed="63"/>
      </left>
      <right style="thin">
        <color theme="0"/>
      </right>
      <top>
        <color indexed="63"/>
      </top>
      <bottom style="thin">
        <color theme="0"/>
      </bottom>
    </border>
    <border>
      <left style="thin">
        <color rgb="FF000066"/>
      </left>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color rgb="FF000066"/>
      </right>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28" borderId="0" applyNumberFormat="0" applyBorder="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1" fillId="0" borderId="0" applyNumberFormat="0" applyFill="0" applyBorder="0" applyAlignment="0" applyProtection="0"/>
    <xf numFmtId="0" fontId="54" fillId="29" borderId="5" applyNumberFormat="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lignment/>
      <protection/>
    </xf>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409">
    <xf numFmtId="0" fontId="0" fillId="0" borderId="0" xfId="0" applyAlignment="1">
      <alignment/>
    </xf>
    <xf numFmtId="0" fontId="62" fillId="0" borderId="0" xfId="15" applyFont="1">
      <alignment/>
      <protection/>
    </xf>
    <xf numFmtId="0" fontId="63" fillId="0" borderId="0" xfId="15" applyFont="1">
      <alignment/>
      <protection/>
    </xf>
    <xf numFmtId="164" fontId="63" fillId="0" borderId="0" xfId="15" applyNumberFormat="1" applyFont="1">
      <alignment/>
      <protection/>
    </xf>
    <xf numFmtId="0" fontId="63" fillId="0" borderId="0" xfId="15" applyFont="1" applyFill="1">
      <alignment/>
      <protection/>
    </xf>
    <xf numFmtId="0" fontId="64" fillId="0" borderId="0" xfId="15" applyFont="1" applyFill="1">
      <alignment/>
      <protection/>
    </xf>
    <xf numFmtId="164" fontId="65" fillId="0" borderId="0" xfId="15" applyNumberFormat="1" applyFont="1" applyFill="1" applyBorder="1" applyAlignment="1">
      <alignment horizontal="right"/>
      <protection/>
    </xf>
    <xf numFmtId="0" fontId="64" fillId="0" borderId="0" xfId="15" applyFont="1" applyFill="1" applyAlignment="1">
      <alignment wrapText="1"/>
      <protection/>
    </xf>
    <xf numFmtId="0" fontId="63" fillId="0" borderId="0" xfId="15" applyFont="1" applyFill="1" applyBorder="1">
      <alignment/>
      <protection/>
    </xf>
    <xf numFmtId="0" fontId="63" fillId="0" borderId="0" xfId="60" applyFont="1">
      <alignment/>
      <protection/>
    </xf>
    <xf numFmtId="0" fontId="63" fillId="0" borderId="0" xfId="60" applyFont="1" applyAlignment="1">
      <alignment horizontal="left"/>
      <protection/>
    </xf>
    <xf numFmtId="167" fontId="63" fillId="0" borderId="0" xfId="60" applyNumberFormat="1" applyFont="1">
      <alignment/>
      <protection/>
    </xf>
    <xf numFmtId="167" fontId="63" fillId="0" borderId="0" xfId="60" applyNumberFormat="1" applyFont="1" applyAlignment="1">
      <alignment horizontal="left"/>
      <protection/>
    </xf>
    <xf numFmtId="164" fontId="63" fillId="0" borderId="0" xfId="65" applyNumberFormat="1" applyFont="1" applyFill="1" applyBorder="1" applyAlignment="1">
      <alignment horizontal="right" wrapText="1"/>
      <protection/>
    </xf>
    <xf numFmtId="164" fontId="65" fillId="0" borderId="0" xfId="65" applyNumberFormat="1" applyFont="1" applyFill="1" applyBorder="1" applyAlignment="1">
      <alignment horizontal="right" wrapText="1"/>
      <protection/>
    </xf>
    <xf numFmtId="164" fontId="65" fillId="0" borderId="0" xfId="65" applyNumberFormat="1" applyFont="1" applyFill="1" applyBorder="1" applyAlignment="1">
      <alignment horizontal="right"/>
      <protection/>
    </xf>
    <xf numFmtId="164" fontId="63" fillId="0" borderId="0" xfId="65" applyNumberFormat="1" applyFont="1" applyFill="1" applyBorder="1" applyAlignment="1">
      <alignment horizontal="right"/>
      <protection/>
    </xf>
    <xf numFmtId="0" fontId="63" fillId="0" borderId="0" xfId="65" applyFont="1" applyFill="1" applyAlignment="1">
      <alignment wrapText="1"/>
      <protection/>
    </xf>
    <xf numFmtId="9" fontId="63" fillId="0" borderId="0" xfId="69" applyFont="1" applyFill="1" applyBorder="1" applyAlignment="1">
      <alignment horizontal="right"/>
    </xf>
    <xf numFmtId="0" fontId="63" fillId="0" borderId="0" xfId="60" applyFont="1" applyFill="1" applyBorder="1">
      <alignment/>
      <protection/>
    </xf>
    <xf numFmtId="9" fontId="63" fillId="0" borderId="0" xfId="69" applyFont="1" applyAlignment="1">
      <alignment/>
    </xf>
    <xf numFmtId="0" fontId="63" fillId="0" borderId="0" xfId="60" applyFont="1" applyBorder="1">
      <alignment/>
      <protection/>
    </xf>
    <xf numFmtId="0" fontId="64" fillId="0" borderId="0" xfId="63" applyFont="1" applyFill="1" applyBorder="1" applyAlignment="1">
      <alignment wrapText="1"/>
      <protection/>
    </xf>
    <xf numFmtId="0" fontId="64" fillId="0" borderId="0" xfId="63" applyFont="1" applyFill="1" applyBorder="1" applyAlignment="1">
      <alignment horizontal="left"/>
      <protection/>
    </xf>
    <xf numFmtId="0" fontId="64" fillId="0" borderId="0" xfId="60" applyFont="1" applyFill="1">
      <alignment/>
      <protection/>
    </xf>
    <xf numFmtId="0" fontId="64" fillId="0" borderId="0" xfId="65" applyFont="1" applyFill="1" applyBorder="1" applyAlignment="1">
      <alignment/>
      <protection/>
    </xf>
    <xf numFmtId="164" fontId="63" fillId="0" borderId="0" xfId="69" applyNumberFormat="1" applyFont="1" applyFill="1" applyBorder="1" applyAlignment="1">
      <alignment wrapText="1"/>
    </xf>
    <xf numFmtId="164" fontId="63" fillId="0" borderId="0" xfId="60" applyNumberFormat="1" applyFont="1" applyFill="1" applyBorder="1">
      <alignment/>
      <protection/>
    </xf>
    <xf numFmtId="0" fontId="63" fillId="0" borderId="0" xfId="60" applyFont="1" applyFill="1">
      <alignment/>
      <protection/>
    </xf>
    <xf numFmtId="164" fontId="63" fillId="0" borderId="0" xfId="65" applyNumberFormat="1" applyFont="1" applyFill="1" applyBorder="1" applyAlignment="1">
      <alignment/>
      <protection/>
    </xf>
    <xf numFmtId="164" fontId="63" fillId="0" borderId="0" xfId="65" applyNumberFormat="1" applyFont="1" applyFill="1" applyBorder="1" applyAlignment="1">
      <alignment horizontal="left" wrapText="1"/>
      <protection/>
    </xf>
    <xf numFmtId="164" fontId="65" fillId="0" borderId="0" xfId="15" applyNumberFormat="1" applyFont="1" applyFill="1" applyBorder="1" applyAlignment="1">
      <alignment/>
      <protection/>
    </xf>
    <xf numFmtId="0" fontId="63" fillId="0" borderId="0" xfId="63" applyFont="1" applyFill="1" applyBorder="1" applyAlignment="1">
      <alignment horizontal="left" wrapText="1"/>
      <protection/>
    </xf>
    <xf numFmtId="0" fontId="63" fillId="0" borderId="0" xfId="60" applyFont="1" applyFill="1" applyAlignment="1">
      <alignment wrapText="1"/>
      <protection/>
    </xf>
    <xf numFmtId="0" fontId="63" fillId="0" borderId="0" xfId="62" applyFont="1" applyFill="1" applyBorder="1" applyAlignment="1">
      <alignment wrapText="1"/>
      <protection/>
    </xf>
    <xf numFmtId="0" fontId="64" fillId="0" borderId="0" xfId="63" applyFont="1" applyFill="1" applyBorder="1" applyAlignment="1">
      <alignment horizontal="left" wrapText="1"/>
      <protection/>
    </xf>
    <xf numFmtId="167" fontId="63" fillId="0" borderId="0" xfId="60" applyNumberFormat="1" applyFont="1" applyFill="1">
      <alignment/>
      <protection/>
    </xf>
    <xf numFmtId="167" fontId="65" fillId="0" borderId="0" xfId="63" applyNumberFormat="1" applyFont="1" applyFill="1" applyBorder="1" applyAlignment="1">
      <alignment horizontal="right" wrapText="1"/>
      <protection/>
    </xf>
    <xf numFmtId="168" fontId="65" fillId="0" borderId="0" xfId="69" applyNumberFormat="1" applyFont="1" applyFill="1" applyBorder="1" applyAlignment="1">
      <alignment horizontal="right" wrapText="1"/>
    </xf>
    <xf numFmtId="167" fontId="65" fillId="0" borderId="0" xfId="69" applyNumberFormat="1" applyFont="1" applyFill="1" applyBorder="1" applyAlignment="1">
      <alignment horizontal="right" wrapText="1"/>
    </xf>
    <xf numFmtId="167" fontId="63" fillId="0" borderId="0" xfId="62" applyNumberFormat="1" applyFont="1" applyFill="1" applyBorder="1" applyAlignment="1">
      <alignment wrapText="1"/>
      <protection/>
    </xf>
    <xf numFmtId="0" fontId="63" fillId="33" borderId="0" xfId="63" applyFont="1" applyFill="1" applyBorder="1" applyAlignment="1">
      <alignment wrapText="1"/>
      <protection/>
    </xf>
    <xf numFmtId="0" fontId="63" fillId="0" borderId="0" xfId="62" applyFont="1" applyFill="1" applyBorder="1" applyAlignment="1">
      <alignment horizontal="left" wrapText="1"/>
      <protection/>
    </xf>
    <xf numFmtId="167" fontId="63" fillId="0" borderId="0" xfId="60" applyNumberFormat="1" applyFont="1" applyFill="1" applyBorder="1">
      <alignment/>
      <protection/>
    </xf>
    <xf numFmtId="168" fontId="63" fillId="0" borderId="0" xfId="60" applyNumberFormat="1" applyFont="1" applyFill="1" applyBorder="1">
      <alignment/>
      <protection/>
    </xf>
    <xf numFmtId="0" fontId="65" fillId="33" borderId="0" xfId="63" applyFont="1" applyFill="1" applyBorder="1" applyAlignment="1">
      <alignment horizontal="justify"/>
      <protection/>
    </xf>
    <xf numFmtId="0" fontId="63" fillId="0" borderId="0" xfId="63" applyFont="1" applyFill="1">
      <alignment/>
      <protection/>
    </xf>
    <xf numFmtId="0" fontId="63" fillId="0" borderId="0" xfId="63" applyFont="1" applyFill="1" applyBorder="1">
      <alignment/>
      <protection/>
    </xf>
    <xf numFmtId="168" fontId="65" fillId="0" borderId="0" xfId="62" applyNumberFormat="1" applyFont="1" applyFill="1" applyBorder="1" applyAlignment="1">
      <alignment wrapText="1"/>
      <protection/>
    </xf>
    <xf numFmtId="168" fontId="63" fillId="0" borderId="0" xfId="62" applyNumberFormat="1" applyFont="1" applyFill="1" applyBorder="1" applyAlignment="1">
      <alignment wrapText="1"/>
      <protection/>
    </xf>
    <xf numFmtId="0" fontId="63" fillId="33" borderId="0" xfId="63" applyFont="1" applyFill="1" applyBorder="1">
      <alignment/>
      <protection/>
    </xf>
    <xf numFmtId="43" fontId="63" fillId="0" borderId="0" xfId="43" applyFont="1" applyFill="1" applyBorder="1" applyAlignment="1">
      <alignment/>
    </xf>
    <xf numFmtId="0" fontId="65" fillId="33" borderId="0" xfId="63" applyFont="1" applyFill="1" applyBorder="1" applyAlignment="1">
      <alignment horizontal="left" vertical="center" wrapText="1"/>
      <protection/>
    </xf>
    <xf numFmtId="168" fontId="63" fillId="0" borderId="0" xfId="63" applyNumberFormat="1" applyFont="1" applyFill="1" applyBorder="1">
      <alignment/>
      <protection/>
    </xf>
    <xf numFmtId="3" fontId="63" fillId="0" borderId="0" xfId="60" applyNumberFormat="1" applyFont="1" applyFill="1">
      <alignment/>
      <protection/>
    </xf>
    <xf numFmtId="0" fontId="64" fillId="0" borderId="0" xfId="63" applyFont="1" applyFill="1" applyBorder="1" applyAlignment="1">
      <alignment/>
      <protection/>
    </xf>
    <xf numFmtId="9" fontId="63" fillId="0" borderId="0" xfId="69" applyFont="1" applyFill="1" applyAlignment="1">
      <alignment/>
    </xf>
    <xf numFmtId="0" fontId="66" fillId="0" borderId="0" xfId="60" applyFont="1" applyFill="1" applyAlignment="1">
      <alignment horizontal="left" indent="1"/>
      <protection/>
    </xf>
    <xf numFmtId="0" fontId="67" fillId="0" borderId="0" xfId="60" applyFont="1" applyFill="1" applyAlignment="1">
      <alignment horizontal="right"/>
      <protection/>
    </xf>
    <xf numFmtId="9" fontId="67" fillId="0" borderId="0" xfId="69" applyFont="1" applyFill="1" applyAlignment="1">
      <alignment horizontal="right"/>
    </xf>
    <xf numFmtId="0" fontId="68" fillId="0" borderId="0" xfId="60" applyFont="1" applyFill="1">
      <alignment/>
      <protection/>
    </xf>
    <xf numFmtId="0" fontId="67" fillId="0" borderId="0" xfId="60" applyFont="1" applyFill="1">
      <alignment/>
      <protection/>
    </xf>
    <xf numFmtId="3" fontId="67" fillId="0" borderId="0" xfId="60" applyNumberFormat="1" applyFont="1" applyFill="1" applyAlignment="1">
      <alignment horizontal="right"/>
      <protection/>
    </xf>
    <xf numFmtId="0" fontId="66" fillId="0" borderId="0" xfId="60" applyFont="1" applyFill="1" applyBorder="1" applyAlignment="1">
      <alignment horizontal="left" indent="1"/>
      <protection/>
    </xf>
    <xf numFmtId="0" fontId="68" fillId="0" borderId="0" xfId="60" applyFont="1" applyFill="1" applyBorder="1">
      <alignment/>
      <protection/>
    </xf>
    <xf numFmtId="0" fontId="67" fillId="0" borderId="0" xfId="60" applyFont="1" applyFill="1" applyBorder="1">
      <alignment/>
      <protection/>
    </xf>
    <xf numFmtId="0" fontId="69" fillId="0" borderId="0" xfId="15" applyFont="1">
      <alignment/>
      <protection/>
    </xf>
    <xf numFmtId="164" fontId="69" fillId="0" borderId="0" xfId="15" applyNumberFormat="1" applyFont="1">
      <alignment/>
      <protection/>
    </xf>
    <xf numFmtId="0" fontId="69" fillId="0" borderId="0" xfId="15" applyFont="1" applyFill="1">
      <alignment/>
      <protection/>
    </xf>
    <xf numFmtId="167" fontId="69" fillId="0" borderId="0" xfId="15" applyNumberFormat="1" applyFont="1">
      <alignment/>
      <protection/>
    </xf>
    <xf numFmtId="0" fontId="70" fillId="0" borderId="0" xfId="15" applyFont="1" applyFill="1">
      <alignment/>
      <protection/>
    </xf>
    <xf numFmtId="164" fontId="69" fillId="0" borderId="0" xfId="15" applyNumberFormat="1" applyFont="1" applyFill="1">
      <alignment/>
      <protection/>
    </xf>
    <xf numFmtId="0" fontId="70" fillId="0" borderId="0" xfId="15" applyFont="1" applyFill="1" applyAlignment="1">
      <alignment wrapText="1"/>
      <protection/>
    </xf>
    <xf numFmtId="0" fontId="71" fillId="0" borderId="0" xfId="15" applyFont="1" applyFill="1" applyAlignment="1">
      <alignment wrapText="1"/>
      <protection/>
    </xf>
    <xf numFmtId="0" fontId="69" fillId="0" borderId="10" xfId="15" applyFont="1" applyFill="1" applyBorder="1" applyAlignment="1">
      <alignment horizontal="left" vertical="center" indent="1"/>
      <protection/>
    </xf>
    <xf numFmtId="0" fontId="72" fillId="0" borderId="0" xfId="63" applyFont="1" applyFill="1" applyBorder="1" applyAlignment="1">
      <alignment wrapText="1"/>
      <protection/>
    </xf>
    <xf numFmtId="0" fontId="72" fillId="0" borderId="0" xfId="63" applyFont="1" applyFill="1" applyBorder="1" applyAlignment="1">
      <alignment horizontal="left" wrapText="1" indent="1"/>
      <protection/>
    </xf>
    <xf numFmtId="0" fontId="69" fillId="0" borderId="0" xfId="63" applyFont="1" applyFill="1" applyBorder="1" applyAlignment="1">
      <alignment horizontal="left" wrapText="1" indent="4"/>
      <protection/>
    </xf>
    <xf numFmtId="0" fontId="72" fillId="33" borderId="0" xfId="63" applyFont="1" applyFill="1" applyBorder="1" applyAlignment="1">
      <alignment horizontal="left"/>
      <protection/>
    </xf>
    <xf numFmtId="0" fontId="69" fillId="33" borderId="0" xfId="63" applyFont="1" applyFill="1" applyBorder="1" applyAlignment="1">
      <alignment horizontal="left" indent="1"/>
      <protection/>
    </xf>
    <xf numFmtId="0" fontId="69" fillId="33" borderId="0" xfId="60" applyFont="1" applyFill="1" applyBorder="1">
      <alignment/>
      <protection/>
    </xf>
    <xf numFmtId="0" fontId="72" fillId="33" borderId="0" xfId="63" applyFont="1" applyFill="1" applyBorder="1" applyAlignment="1">
      <alignment/>
      <protection/>
    </xf>
    <xf numFmtId="0" fontId="69" fillId="33" borderId="0" xfId="63" applyFont="1" applyFill="1" applyBorder="1">
      <alignment/>
      <protection/>
    </xf>
    <xf numFmtId="0" fontId="72" fillId="33" borderId="0" xfId="63" applyFont="1" applyFill="1" applyBorder="1">
      <alignment/>
      <protection/>
    </xf>
    <xf numFmtId="0" fontId="70" fillId="0" borderId="0" xfId="63" applyFont="1" applyFill="1" applyBorder="1" applyAlignment="1">
      <alignment/>
      <protection/>
    </xf>
    <xf numFmtId="166" fontId="72" fillId="0" borderId="11" xfId="62" applyNumberFormat="1" applyFont="1" applyFill="1" applyBorder="1" applyAlignment="1">
      <alignment wrapText="1"/>
      <protection/>
    </xf>
    <xf numFmtId="166" fontId="72" fillId="0" borderId="10" xfId="62" applyNumberFormat="1" applyFont="1" applyFill="1" applyBorder="1" applyAlignment="1">
      <alignment wrapText="1"/>
      <protection/>
    </xf>
    <xf numFmtId="166" fontId="69" fillId="0" borderId="10" xfId="62" applyNumberFormat="1" applyFont="1" applyFill="1" applyBorder="1" applyAlignment="1">
      <alignment wrapText="1"/>
      <protection/>
    </xf>
    <xf numFmtId="166" fontId="72" fillId="0" borderId="12" xfId="62" applyNumberFormat="1" applyFont="1" applyFill="1" applyBorder="1" applyAlignment="1">
      <alignment wrapText="1"/>
      <protection/>
    </xf>
    <xf numFmtId="168" fontId="69" fillId="0" borderId="13" xfId="62" applyNumberFormat="1" applyFont="1" applyFill="1" applyBorder="1" applyAlignment="1">
      <alignment wrapText="1"/>
      <protection/>
    </xf>
    <xf numFmtId="168" fontId="69" fillId="0" borderId="14" xfId="62" applyNumberFormat="1" applyFont="1" applyFill="1" applyBorder="1" applyAlignment="1">
      <alignment wrapText="1"/>
      <protection/>
    </xf>
    <xf numFmtId="168" fontId="69" fillId="0" borderId="0" xfId="62" applyNumberFormat="1" applyFont="1" applyFill="1" applyBorder="1" applyAlignment="1">
      <alignment wrapText="1"/>
      <protection/>
    </xf>
    <xf numFmtId="0" fontId="72" fillId="0" borderId="11" xfId="65" applyFont="1" applyFill="1" applyBorder="1" applyAlignment="1">
      <alignment wrapText="1"/>
      <protection/>
    </xf>
    <xf numFmtId="0" fontId="69" fillId="0" borderId="10" xfId="65" applyFont="1" applyFill="1" applyBorder="1" applyAlignment="1">
      <alignment horizontal="left" wrapText="1" indent="1"/>
      <protection/>
    </xf>
    <xf numFmtId="0" fontId="72" fillId="0" borderId="10" xfId="65" applyFont="1" applyFill="1" applyBorder="1" applyAlignment="1">
      <alignment wrapText="1"/>
      <protection/>
    </xf>
    <xf numFmtId="0" fontId="69" fillId="0" borderId="10" xfId="62" applyFont="1" applyFill="1" applyBorder="1" applyAlignment="1" quotePrefix="1">
      <alignment horizontal="left" wrapText="1"/>
      <protection/>
    </xf>
    <xf numFmtId="0" fontId="69" fillId="0" borderId="10" xfId="65" applyFont="1" applyFill="1" applyBorder="1" applyAlignment="1">
      <alignment wrapText="1"/>
      <protection/>
    </xf>
    <xf numFmtId="0" fontId="72" fillId="0" borderId="12" xfId="65" applyFont="1" applyFill="1" applyBorder="1" applyAlignment="1">
      <alignment wrapText="1"/>
      <protection/>
    </xf>
    <xf numFmtId="166" fontId="62" fillId="0" borderId="0" xfId="15" applyNumberFormat="1" applyFont="1">
      <alignment/>
      <protection/>
    </xf>
    <xf numFmtId="166" fontId="63" fillId="0" borderId="0" xfId="15" applyNumberFormat="1" applyFont="1">
      <alignment/>
      <protection/>
    </xf>
    <xf numFmtId="164" fontId="63" fillId="0" borderId="0" xfId="60" applyNumberFormat="1" applyFont="1" applyAlignment="1">
      <alignment horizontal="left"/>
      <protection/>
    </xf>
    <xf numFmtId="166" fontId="63" fillId="0" borderId="0" xfId="60" applyNumberFormat="1" applyFont="1">
      <alignment/>
      <protection/>
    </xf>
    <xf numFmtId="164" fontId="72" fillId="0" borderId="15" xfId="62" applyNumberFormat="1" applyFont="1" applyFill="1" applyBorder="1" applyAlignment="1">
      <alignment wrapText="1"/>
      <protection/>
    </xf>
    <xf numFmtId="164" fontId="72" fillId="0" borderId="16" xfId="62" applyNumberFormat="1" applyFont="1" applyFill="1" applyBorder="1" applyAlignment="1">
      <alignment wrapText="1"/>
      <protection/>
    </xf>
    <xf numFmtId="3" fontId="72" fillId="0" borderId="17" xfId="62" applyNumberFormat="1" applyFont="1" applyFill="1" applyBorder="1" applyAlignment="1">
      <alignment wrapText="1"/>
      <protection/>
    </xf>
    <xf numFmtId="3" fontId="72" fillId="0" borderId="18" xfId="62" applyNumberFormat="1" applyFont="1" applyFill="1" applyBorder="1" applyAlignment="1">
      <alignment wrapText="1"/>
      <protection/>
    </xf>
    <xf numFmtId="3" fontId="69" fillId="0" borderId="13" xfId="62" applyNumberFormat="1" applyFont="1" applyFill="1" applyBorder="1" applyAlignment="1">
      <alignment wrapText="1"/>
      <protection/>
    </xf>
    <xf numFmtId="3" fontId="69" fillId="0" borderId="14" xfId="62" applyNumberFormat="1" applyFont="1" applyFill="1" applyBorder="1" applyAlignment="1">
      <alignment wrapText="1"/>
      <protection/>
    </xf>
    <xf numFmtId="3" fontId="72" fillId="0" borderId="13" xfId="62" applyNumberFormat="1" applyFont="1" applyFill="1" applyBorder="1" applyAlignment="1">
      <alignment wrapText="1"/>
      <protection/>
    </xf>
    <xf numFmtId="3" fontId="72" fillId="0" borderId="14" xfId="62" applyNumberFormat="1" applyFont="1" applyFill="1" applyBorder="1" applyAlignment="1">
      <alignment wrapText="1"/>
      <protection/>
    </xf>
    <xf numFmtId="164" fontId="72" fillId="0" borderId="19" xfId="62" applyNumberFormat="1" applyFont="1" applyFill="1" applyBorder="1" applyAlignment="1">
      <alignment wrapText="1"/>
      <protection/>
    </xf>
    <xf numFmtId="3" fontId="69" fillId="0" borderId="0" xfId="62" applyNumberFormat="1" applyFont="1" applyFill="1" applyBorder="1" applyAlignment="1">
      <alignment wrapText="1"/>
      <protection/>
    </xf>
    <xf numFmtId="3" fontId="72" fillId="0" borderId="0" xfId="62" applyNumberFormat="1" applyFont="1" applyFill="1" applyBorder="1" applyAlignment="1">
      <alignment wrapText="1"/>
      <protection/>
    </xf>
    <xf numFmtId="166" fontId="69" fillId="0" borderId="11" xfId="62" applyNumberFormat="1" applyFont="1" applyFill="1" applyBorder="1" applyAlignment="1">
      <alignment horizontal="right" wrapText="1"/>
      <protection/>
    </xf>
    <xf numFmtId="166" fontId="69" fillId="0" borderId="10" xfId="62" applyNumberFormat="1" applyFont="1" applyFill="1" applyBorder="1" applyAlignment="1">
      <alignment horizontal="right" wrapText="1"/>
      <protection/>
    </xf>
    <xf numFmtId="0" fontId="63" fillId="0" borderId="0" xfId="60" applyFont="1" applyFill="1" applyAlignment="1">
      <alignment wrapText="1"/>
      <protection/>
    </xf>
    <xf numFmtId="0" fontId="63" fillId="0" borderId="0" xfId="63" applyFont="1" applyFill="1" applyBorder="1" applyAlignment="1">
      <alignment horizontal="left" wrapText="1"/>
      <protection/>
    </xf>
    <xf numFmtId="3" fontId="73" fillId="0" borderId="13" xfId="62" applyNumberFormat="1" applyFont="1" applyFill="1" applyBorder="1" applyAlignment="1">
      <alignment wrapText="1"/>
      <protection/>
    </xf>
    <xf numFmtId="0" fontId="69" fillId="0" borderId="10" xfId="62" applyFont="1" applyFill="1" applyBorder="1" applyAlignment="1" quotePrefix="1">
      <alignment horizontal="left" wrapText="1" indent="1"/>
      <protection/>
    </xf>
    <xf numFmtId="3" fontId="73" fillId="0" borderId="0" xfId="62" applyNumberFormat="1" applyFont="1" applyFill="1" applyBorder="1" applyAlignment="1">
      <alignment wrapText="1"/>
      <protection/>
    </xf>
    <xf numFmtId="166" fontId="72" fillId="0" borderId="14" xfId="62" applyNumberFormat="1" applyFont="1" applyFill="1" applyBorder="1" applyAlignment="1">
      <alignment wrapText="1"/>
      <protection/>
    </xf>
    <xf numFmtId="166" fontId="69" fillId="0" borderId="14" xfId="62" applyNumberFormat="1" applyFont="1" applyFill="1" applyBorder="1" applyAlignment="1">
      <alignment wrapText="1"/>
      <protection/>
    </xf>
    <xf numFmtId="0" fontId="69" fillId="0" borderId="13" xfId="65" applyFont="1" applyFill="1" applyBorder="1" applyAlignment="1">
      <alignment horizontal="left" wrapText="1" indent="1"/>
      <protection/>
    </xf>
    <xf numFmtId="0" fontId="72" fillId="0" borderId="13" xfId="65" applyFont="1" applyFill="1" applyBorder="1" applyAlignment="1">
      <alignment horizontal="left" wrapText="1"/>
      <protection/>
    </xf>
    <xf numFmtId="0" fontId="69" fillId="0" borderId="13" xfId="65" applyFont="1" applyFill="1" applyBorder="1" applyAlignment="1">
      <alignment horizontal="left" wrapText="1"/>
      <protection/>
    </xf>
    <xf numFmtId="0" fontId="72" fillId="0" borderId="13" xfId="65" applyFont="1" applyFill="1" applyBorder="1" applyAlignment="1">
      <alignment wrapText="1"/>
      <protection/>
    </xf>
    <xf numFmtId="0" fontId="69" fillId="0" borderId="13" xfId="65" applyFont="1" applyFill="1" applyBorder="1" applyAlignment="1">
      <alignment wrapText="1"/>
      <protection/>
    </xf>
    <xf numFmtId="0" fontId="69" fillId="0" borderId="13" xfId="62" applyFont="1" applyFill="1" applyBorder="1" applyAlignment="1" quotePrefix="1">
      <alignment horizontal="left" wrapText="1" indent="1"/>
      <protection/>
    </xf>
    <xf numFmtId="0" fontId="63" fillId="0" borderId="13" xfId="65" applyFont="1" applyFill="1" applyBorder="1" applyAlignment="1">
      <alignment wrapText="1"/>
      <protection/>
    </xf>
    <xf numFmtId="0" fontId="64" fillId="0" borderId="13" xfId="63" applyFont="1" applyFill="1" applyBorder="1" applyAlignment="1">
      <alignment wrapText="1"/>
      <protection/>
    </xf>
    <xf numFmtId="0" fontId="64" fillId="0" borderId="13" xfId="60" applyFont="1" applyFill="1" applyBorder="1">
      <alignment/>
      <protection/>
    </xf>
    <xf numFmtId="0" fontId="74" fillId="0" borderId="0" xfId="65" applyFont="1" applyFill="1" applyBorder="1" applyAlignment="1">
      <alignment horizontal="left" vertical="center" wrapText="1"/>
      <protection/>
    </xf>
    <xf numFmtId="0" fontId="69" fillId="0" borderId="0" xfId="65" applyFont="1" applyFill="1" applyBorder="1" applyAlignment="1">
      <alignment horizontal="left" wrapText="1" indent="1"/>
      <protection/>
    </xf>
    <xf numFmtId="0" fontId="72" fillId="0" borderId="0" xfId="65" applyFont="1" applyFill="1" applyBorder="1" applyAlignment="1">
      <alignment horizontal="left" wrapText="1"/>
      <protection/>
    </xf>
    <xf numFmtId="0" fontId="69" fillId="0" borderId="0" xfId="65" applyFont="1" applyFill="1" applyBorder="1" applyAlignment="1">
      <alignment horizontal="left" wrapText="1"/>
      <protection/>
    </xf>
    <xf numFmtId="0" fontId="72" fillId="0" borderId="0" xfId="65" applyFont="1" applyFill="1" applyBorder="1" applyAlignment="1">
      <alignment wrapText="1"/>
      <protection/>
    </xf>
    <xf numFmtId="0" fontId="69" fillId="0" borderId="0" xfId="65" applyFont="1" applyFill="1" applyBorder="1" applyAlignment="1">
      <alignment wrapText="1"/>
      <protection/>
    </xf>
    <xf numFmtId="0" fontId="69" fillId="0" borderId="0" xfId="62" applyFont="1" applyFill="1" applyBorder="1" applyAlignment="1" quotePrefix="1">
      <alignment horizontal="left" wrapText="1" indent="1"/>
      <protection/>
    </xf>
    <xf numFmtId="0" fontId="63" fillId="0" borderId="0" xfId="65" applyFont="1" applyFill="1" applyBorder="1" applyAlignment="1">
      <alignment wrapText="1"/>
      <protection/>
    </xf>
    <xf numFmtId="0" fontId="64" fillId="0" borderId="0" xfId="60" applyFont="1" applyFill="1" applyBorder="1">
      <alignment/>
      <protection/>
    </xf>
    <xf numFmtId="0" fontId="75" fillId="0" borderId="0" xfId="65" applyFont="1" applyFill="1" applyBorder="1" applyAlignment="1">
      <alignment horizontal="left" vertical="center" wrapText="1"/>
      <protection/>
    </xf>
    <xf numFmtId="0" fontId="72" fillId="0" borderId="14" xfId="65" applyFont="1" applyFill="1" applyBorder="1" applyAlignment="1">
      <alignment horizontal="left" wrapText="1"/>
      <protection/>
    </xf>
    <xf numFmtId="3" fontId="72" fillId="0" borderId="20" xfId="62" applyNumberFormat="1" applyFont="1" applyFill="1" applyBorder="1" applyAlignment="1">
      <alignment wrapText="1"/>
      <protection/>
    </xf>
    <xf numFmtId="9" fontId="67" fillId="0" borderId="0" xfId="69" applyFont="1" applyFill="1" applyBorder="1" applyAlignment="1">
      <alignment horizontal="right"/>
    </xf>
    <xf numFmtId="0" fontId="62" fillId="0" borderId="0" xfId="16" applyFont="1">
      <alignment/>
      <protection/>
    </xf>
    <xf numFmtId="0" fontId="73" fillId="0" borderId="0" xfId="16" applyFont="1" applyFill="1" applyAlignment="1">
      <alignment vertical="center"/>
      <protection/>
    </xf>
    <xf numFmtId="0" fontId="69" fillId="0" borderId="0" xfId="16" applyFont="1">
      <alignment/>
      <protection/>
    </xf>
    <xf numFmtId="0" fontId="73" fillId="0" borderId="0" xfId="16" applyFont="1" applyFill="1" applyAlignment="1">
      <alignment/>
      <protection/>
    </xf>
    <xf numFmtId="0" fontId="69" fillId="0" borderId="21" xfId="16" applyFont="1" applyBorder="1" applyAlignment="1">
      <alignment horizontal="left" vertical="center"/>
      <protection/>
    </xf>
    <xf numFmtId="0" fontId="69" fillId="0" borderId="10" xfId="16" applyFont="1" applyBorder="1" applyAlignment="1">
      <alignment horizontal="left" vertical="center"/>
      <protection/>
    </xf>
    <xf numFmtId="0" fontId="72" fillId="0" borderId="10" xfId="16" applyFont="1" applyBorder="1" applyAlignment="1">
      <alignment horizontal="left" vertical="center"/>
      <protection/>
    </xf>
    <xf numFmtId="0" fontId="76" fillId="0" borderId="10" xfId="16" applyFont="1" applyBorder="1" applyAlignment="1">
      <alignment horizontal="left" vertical="center"/>
      <protection/>
    </xf>
    <xf numFmtId="0" fontId="72" fillId="0" borderId="12" xfId="16" applyFont="1" applyBorder="1" applyAlignment="1">
      <alignment horizontal="left" vertical="center"/>
      <protection/>
    </xf>
    <xf numFmtId="0" fontId="77" fillId="0" borderId="0" xfId="16" applyFont="1" applyFill="1" applyAlignment="1">
      <alignment/>
      <protection/>
    </xf>
    <xf numFmtId="0" fontId="72" fillId="0" borderId="11" xfId="16" applyFont="1" applyFill="1" applyBorder="1" applyAlignment="1">
      <alignment horizontal="left" vertical="center"/>
      <protection/>
    </xf>
    <xf numFmtId="0" fontId="69" fillId="0" borderId="10" xfId="16" applyFont="1" applyFill="1" applyBorder="1" applyAlignment="1">
      <alignment horizontal="left" vertical="center" indent="1"/>
      <protection/>
    </xf>
    <xf numFmtId="0" fontId="72" fillId="0" borderId="10" xfId="16" applyFont="1" applyFill="1" applyBorder="1" applyAlignment="1">
      <alignment horizontal="left" vertical="center"/>
      <protection/>
    </xf>
    <xf numFmtId="0" fontId="73" fillId="0" borderId="10" xfId="16" applyFont="1" applyFill="1" applyBorder="1" applyAlignment="1">
      <alignment horizontal="left" vertical="center"/>
      <protection/>
    </xf>
    <xf numFmtId="0" fontId="72" fillId="0" borderId="12" xfId="16" applyFont="1" applyFill="1" applyBorder="1" applyAlignment="1">
      <alignment horizontal="left" vertical="center"/>
      <protection/>
    </xf>
    <xf numFmtId="0" fontId="64" fillId="0" borderId="0" xfId="16" applyFont="1" applyFill="1">
      <alignment/>
      <protection/>
    </xf>
    <xf numFmtId="0" fontId="70" fillId="0" borderId="0" xfId="16" applyFont="1" applyFill="1" applyAlignment="1">
      <alignment/>
      <protection/>
    </xf>
    <xf numFmtId="0" fontId="78" fillId="0" borderId="0" xfId="16" applyFont="1" applyFill="1">
      <alignment/>
      <protection/>
    </xf>
    <xf numFmtId="0" fontId="72" fillId="0" borderId="21" xfId="16" applyFont="1" applyFill="1" applyBorder="1" applyAlignment="1">
      <alignment horizontal="left" vertical="center"/>
      <protection/>
    </xf>
    <xf numFmtId="0" fontId="69" fillId="0" borderId="10" xfId="16" applyFont="1" applyFill="1" applyBorder="1" applyAlignment="1">
      <alignment horizontal="left" vertical="center" indent="2"/>
      <protection/>
    </xf>
    <xf numFmtId="0" fontId="70" fillId="0" borderId="0" xfId="16" applyFont="1" applyFill="1">
      <alignment/>
      <protection/>
    </xf>
    <xf numFmtId="0" fontId="70" fillId="0" borderId="0" xfId="16" applyFont="1" applyFill="1" applyAlignment="1">
      <alignment wrapText="1"/>
      <protection/>
    </xf>
    <xf numFmtId="0" fontId="72" fillId="0" borderId="21" xfId="16" applyFont="1" applyBorder="1" applyAlignment="1">
      <alignment horizontal="left" vertical="center"/>
      <protection/>
    </xf>
    <xf numFmtId="0" fontId="72" fillId="0" borderId="10" xfId="16" applyFont="1" applyBorder="1" applyAlignment="1">
      <alignment horizontal="left" indent="1"/>
      <protection/>
    </xf>
    <xf numFmtId="0" fontId="69" fillId="0" borderId="10" xfId="16" applyFont="1" applyBorder="1" applyAlignment="1">
      <alignment horizontal="left" indent="2"/>
      <protection/>
    </xf>
    <xf numFmtId="0" fontId="72" fillId="0" borderId="10" xfId="16" applyFont="1" applyBorder="1">
      <alignment/>
      <protection/>
    </xf>
    <xf numFmtId="0" fontId="72" fillId="0" borderId="10" xfId="16" applyFont="1" applyBorder="1" applyAlignment="1">
      <alignment horizontal="left" vertical="center" indent="1"/>
      <protection/>
    </xf>
    <xf numFmtId="0" fontId="70" fillId="0" borderId="0" xfId="16" applyFont="1" applyFill="1" applyAlignment="1">
      <alignment horizontal="left"/>
      <protection/>
    </xf>
    <xf numFmtId="0" fontId="69" fillId="0" borderId="10" xfId="66" applyFont="1" applyFill="1" applyBorder="1" applyAlignment="1">
      <alignment horizontal="left" wrapText="1" indent="1"/>
      <protection/>
    </xf>
    <xf numFmtId="0" fontId="72" fillId="0" borderId="10" xfId="66" applyFont="1" applyFill="1" applyBorder="1" applyAlignment="1">
      <alignment horizontal="left" wrapText="1"/>
      <protection/>
    </xf>
    <xf numFmtId="0" fontId="69" fillId="0" borderId="10" xfId="66" applyFont="1" applyFill="1" applyBorder="1" applyAlignment="1">
      <alignment horizontal="left" wrapText="1"/>
      <protection/>
    </xf>
    <xf numFmtId="0" fontId="72" fillId="0" borderId="10" xfId="66" applyFont="1" applyFill="1" applyBorder="1" applyAlignment="1">
      <alignment wrapText="1"/>
      <protection/>
    </xf>
    <xf numFmtId="0" fontId="69" fillId="0" borderId="10" xfId="66" applyFont="1" applyFill="1" applyBorder="1" applyAlignment="1">
      <alignment wrapText="1"/>
      <protection/>
    </xf>
    <xf numFmtId="0" fontId="63" fillId="0" borderId="10" xfId="66" applyFont="1" applyFill="1" applyBorder="1" applyAlignment="1">
      <alignment wrapText="1"/>
      <protection/>
    </xf>
    <xf numFmtId="0" fontId="64" fillId="0" borderId="10" xfId="64" applyFont="1" applyFill="1" applyBorder="1" applyAlignment="1">
      <alignment wrapText="1"/>
      <protection/>
    </xf>
    <xf numFmtId="0" fontId="64" fillId="0" borderId="10" xfId="61" applyFont="1" applyFill="1" applyBorder="1">
      <alignment/>
      <protection/>
    </xf>
    <xf numFmtId="0" fontId="72" fillId="0" borderId="12" xfId="66" applyFont="1" applyFill="1" applyBorder="1" applyAlignment="1">
      <alignment horizontal="left" wrapText="1"/>
      <protection/>
    </xf>
    <xf numFmtId="0" fontId="72" fillId="0" borderId="10" xfId="64" applyFont="1" applyFill="1" applyBorder="1" applyAlignment="1">
      <alignment wrapText="1"/>
      <protection/>
    </xf>
    <xf numFmtId="0" fontId="72" fillId="0" borderId="10" xfId="64" applyFont="1" applyFill="1" applyBorder="1" applyAlignment="1">
      <alignment horizontal="left" wrapText="1"/>
      <protection/>
    </xf>
    <xf numFmtId="0" fontId="72" fillId="0" borderId="12" xfId="64" applyFont="1" applyFill="1" applyBorder="1" applyAlignment="1">
      <alignment horizontal="left" wrapText="1"/>
      <protection/>
    </xf>
    <xf numFmtId="0" fontId="63" fillId="0" borderId="0" xfId="64" applyFont="1" applyFill="1" applyBorder="1" applyAlignment="1">
      <alignment wrapText="1"/>
      <protection/>
    </xf>
    <xf numFmtId="0" fontId="72" fillId="0" borderId="21" xfId="64" applyFont="1" applyFill="1" applyBorder="1" applyAlignment="1">
      <alignment horizontal="left"/>
      <protection/>
    </xf>
    <xf numFmtId="0" fontId="69" fillId="0" borderId="10" xfId="64" applyFont="1" applyFill="1" applyBorder="1" applyAlignment="1">
      <alignment horizontal="left" indent="1"/>
      <protection/>
    </xf>
    <xf numFmtId="0" fontId="73" fillId="0" borderId="10" xfId="64" applyFont="1" applyFill="1" applyBorder="1" applyAlignment="1">
      <alignment horizontal="left" indent="1"/>
      <protection/>
    </xf>
    <xf numFmtId="0" fontId="69" fillId="0" borderId="10" xfId="61" applyFont="1" applyFill="1" applyBorder="1">
      <alignment/>
      <protection/>
    </xf>
    <xf numFmtId="0" fontId="72" fillId="0" borderId="10" xfId="64" applyFont="1" applyFill="1" applyBorder="1" applyAlignment="1">
      <alignment/>
      <protection/>
    </xf>
    <xf numFmtId="0" fontId="65" fillId="0" borderId="0" xfId="64" applyFont="1" applyFill="1" applyBorder="1" applyAlignment="1">
      <alignment horizontal="justify"/>
      <protection/>
    </xf>
    <xf numFmtId="0" fontId="63" fillId="0" borderId="0" xfId="64" applyFont="1" applyFill="1">
      <alignment/>
      <protection/>
    </xf>
    <xf numFmtId="0" fontId="69" fillId="0" borderId="21" xfId="64" applyFont="1" applyFill="1" applyBorder="1">
      <alignment/>
      <protection/>
    </xf>
    <xf numFmtId="0" fontId="69" fillId="0" borderId="10" xfId="64" applyFont="1" applyFill="1" applyBorder="1">
      <alignment/>
      <protection/>
    </xf>
    <xf numFmtId="0" fontId="72" fillId="0" borderId="12" xfId="64" applyFont="1" applyFill="1" applyBorder="1">
      <alignment/>
      <protection/>
    </xf>
    <xf numFmtId="0" fontId="64" fillId="0" borderId="0" xfId="64" applyFont="1" applyFill="1" applyBorder="1" applyAlignment="1">
      <alignment/>
      <protection/>
    </xf>
    <xf numFmtId="0" fontId="70" fillId="0" borderId="0" xfId="64" applyFont="1" applyFill="1" applyBorder="1" applyAlignment="1">
      <alignment/>
      <protection/>
    </xf>
    <xf numFmtId="0" fontId="63" fillId="0" borderId="0" xfId="16" applyFont="1" applyFill="1">
      <alignment/>
      <protection/>
    </xf>
    <xf numFmtId="0" fontId="69" fillId="0" borderId="0" xfId="16" applyFont="1" applyFill="1">
      <alignment/>
      <protection/>
    </xf>
    <xf numFmtId="164" fontId="72" fillId="0" borderId="22" xfId="16" applyNumberFormat="1" applyFont="1" applyFill="1" applyBorder="1" applyAlignment="1">
      <alignment horizontal="right"/>
      <protection/>
    </xf>
    <xf numFmtId="164" fontId="72" fillId="0" borderId="23" xfId="16" applyNumberFormat="1" applyFont="1" applyFill="1" applyBorder="1" applyAlignment="1">
      <alignment horizontal="right"/>
      <protection/>
    </xf>
    <xf numFmtId="164" fontId="69" fillId="0" borderId="13" xfId="16" applyNumberFormat="1" applyFont="1" applyFill="1" applyBorder="1" applyAlignment="1">
      <alignment horizontal="right"/>
      <protection/>
    </xf>
    <xf numFmtId="164" fontId="69" fillId="0" borderId="14" xfId="16" applyNumberFormat="1" applyFont="1" applyFill="1" applyBorder="1" applyAlignment="1">
      <alignment horizontal="right"/>
      <protection/>
    </xf>
    <xf numFmtId="164" fontId="72" fillId="0" borderId="13" xfId="16" applyNumberFormat="1" applyFont="1" applyFill="1" applyBorder="1" applyAlignment="1">
      <alignment horizontal="right"/>
      <protection/>
    </xf>
    <xf numFmtId="164" fontId="72" fillId="0" borderId="14" xfId="16" applyNumberFormat="1" applyFont="1" applyFill="1" applyBorder="1" applyAlignment="1">
      <alignment horizontal="right"/>
      <protection/>
    </xf>
    <xf numFmtId="164" fontId="72" fillId="0" borderId="15" xfId="16" applyNumberFormat="1" applyFont="1" applyFill="1" applyBorder="1" applyAlignment="1">
      <alignment horizontal="right"/>
      <protection/>
    </xf>
    <xf numFmtId="164" fontId="72" fillId="0" borderId="16" xfId="16" applyNumberFormat="1" applyFont="1" applyFill="1" applyBorder="1" applyAlignment="1">
      <alignment horizontal="right"/>
      <protection/>
    </xf>
    <xf numFmtId="164" fontId="72" fillId="0" borderId="18" xfId="64" applyNumberFormat="1" applyFont="1" applyFill="1" applyBorder="1" applyAlignment="1">
      <alignment horizontal="right" wrapText="1"/>
      <protection/>
    </xf>
    <xf numFmtId="0" fontId="63" fillId="0" borderId="0" xfId="61" applyFont="1" applyFill="1" applyBorder="1">
      <alignment/>
      <protection/>
    </xf>
    <xf numFmtId="0" fontId="63" fillId="0" borderId="0" xfId="64" applyFont="1" applyFill="1" applyBorder="1">
      <alignment/>
      <protection/>
    </xf>
    <xf numFmtId="3" fontId="69" fillId="0" borderId="18" xfId="64" applyNumberFormat="1" applyFont="1" applyFill="1" applyBorder="1">
      <alignment/>
      <protection/>
    </xf>
    <xf numFmtId="3" fontId="69" fillId="0" borderId="14" xfId="64" applyNumberFormat="1" applyFont="1" applyFill="1" applyBorder="1">
      <alignment/>
      <protection/>
    </xf>
    <xf numFmtId="0" fontId="67" fillId="0" borderId="0" xfId="61" applyFont="1" applyFill="1" applyBorder="1" applyAlignment="1">
      <alignment horizontal="right"/>
      <protection/>
    </xf>
    <xf numFmtId="0" fontId="68" fillId="0" borderId="0" xfId="61" applyFont="1" applyFill="1" applyBorder="1">
      <alignment/>
      <protection/>
    </xf>
    <xf numFmtId="3" fontId="67" fillId="0" borderId="0" xfId="61" applyNumberFormat="1" applyFont="1" applyFill="1" applyBorder="1" applyAlignment="1">
      <alignment horizontal="right"/>
      <protection/>
    </xf>
    <xf numFmtId="164" fontId="69" fillId="0" borderId="22" xfId="16" applyNumberFormat="1" applyFont="1" applyFill="1" applyBorder="1" applyAlignment="1">
      <alignment horizontal="right"/>
      <protection/>
    </xf>
    <xf numFmtId="164" fontId="69" fillId="0" borderId="24" xfId="16" applyNumberFormat="1" applyFont="1" applyFill="1" applyBorder="1" applyAlignment="1">
      <alignment horizontal="right"/>
      <protection/>
    </xf>
    <xf numFmtId="166" fontId="69" fillId="0" borderId="11" xfId="16" applyNumberFormat="1" applyFont="1" applyBorder="1">
      <alignment/>
      <protection/>
    </xf>
    <xf numFmtId="164" fontId="69" fillId="0" borderId="0" xfId="16" applyNumberFormat="1" applyFont="1">
      <alignment/>
      <protection/>
    </xf>
    <xf numFmtId="164" fontId="69" fillId="0" borderId="0" xfId="16" applyNumberFormat="1" applyFont="1" applyFill="1" applyBorder="1" applyAlignment="1">
      <alignment horizontal="right"/>
      <protection/>
    </xf>
    <xf numFmtId="166" fontId="69" fillId="0" borderId="10" xfId="16" applyNumberFormat="1" applyFont="1" applyBorder="1">
      <alignment/>
      <protection/>
    </xf>
    <xf numFmtId="164" fontId="72" fillId="0" borderId="0" xfId="16" applyNumberFormat="1" applyFont="1" applyFill="1" applyBorder="1" applyAlignment="1">
      <alignment horizontal="right"/>
      <protection/>
    </xf>
    <xf numFmtId="166" fontId="72" fillId="0" borderId="10" xfId="16" applyNumberFormat="1" applyFont="1" applyBorder="1">
      <alignment/>
      <protection/>
    </xf>
    <xf numFmtId="166" fontId="69" fillId="0" borderId="10" xfId="16" applyNumberFormat="1" applyFont="1" applyBorder="1" applyAlignment="1">
      <alignment horizontal="right"/>
      <protection/>
    </xf>
    <xf numFmtId="166" fontId="69" fillId="0" borderId="10" xfId="16" applyNumberFormat="1" applyFont="1" applyFill="1" applyBorder="1" applyAlignment="1">
      <alignment horizontal="right"/>
      <protection/>
    </xf>
    <xf numFmtId="166" fontId="72" fillId="0" borderId="10" xfId="16" applyNumberFormat="1" applyFont="1" applyBorder="1" applyAlignment="1">
      <alignment horizontal="right"/>
      <protection/>
    </xf>
    <xf numFmtId="164" fontId="72" fillId="0" borderId="15" xfId="16" applyNumberFormat="1" applyFont="1" applyBorder="1" applyAlignment="1">
      <alignment horizontal="right"/>
      <protection/>
    </xf>
    <xf numFmtId="164" fontId="72" fillId="0" borderId="19" xfId="16" applyNumberFormat="1" applyFont="1" applyFill="1" applyBorder="1" applyAlignment="1">
      <alignment horizontal="right"/>
      <protection/>
    </xf>
    <xf numFmtId="166" fontId="72" fillId="0" borderId="12" xfId="16" applyNumberFormat="1" applyFont="1" applyBorder="1">
      <alignment/>
      <protection/>
    </xf>
    <xf numFmtId="167" fontId="69" fillId="0" borderId="0" xfId="16" applyNumberFormat="1" applyFont="1">
      <alignment/>
      <protection/>
    </xf>
    <xf numFmtId="164" fontId="69" fillId="0" borderId="0" xfId="16" applyNumberFormat="1" applyFont="1" applyFill="1">
      <alignment/>
      <protection/>
    </xf>
    <xf numFmtId="166" fontId="72" fillId="0" borderId="10" xfId="16" applyNumberFormat="1" applyFont="1" applyFill="1" applyBorder="1" applyAlignment="1">
      <alignment horizontal="right"/>
      <protection/>
    </xf>
    <xf numFmtId="166" fontId="72" fillId="0" borderId="12" xfId="16" applyNumberFormat="1" applyFont="1" applyFill="1" applyBorder="1" applyAlignment="1">
      <alignment horizontal="right"/>
      <protection/>
    </xf>
    <xf numFmtId="2" fontId="78" fillId="0" borderId="0" xfId="16" applyNumberFormat="1" applyFont="1" applyFill="1">
      <alignment/>
      <protection/>
    </xf>
    <xf numFmtId="0" fontId="69" fillId="0" borderId="0" xfId="16" applyFont="1" applyFill="1" applyBorder="1">
      <alignment/>
      <protection/>
    </xf>
    <xf numFmtId="0" fontId="71" fillId="0" borderId="0" xfId="16" applyFont="1" applyFill="1" applyAlignment="1">
      <alignment wrapText="1"/>
      <protection/>
    </xf>
    <xf numFmtId="164" fontId="72" fillId="0" borderId="22" xfId="16" applyNumberFormat="1" applyFont="1" applyBorder="1" applyAlignment="1">
      <alignment horizontal="right"/>
      <protection/>
    </xf>
    <xf numFmtId="164" fontId="72" fillId="0" borderId="23" xfId="16" applyNumberFormat="1" applyFont="1" applyBorder="1" applyAlignment="1">
      <alignment horizontal="right"/>
      <protection/>
    </xf>
    <xf numFmtId="164" fontId="72" fillId="0" borderId="13" xfId="16" applyNumberFormat="1" applyFont="1" applyBorder="1" applyAlignment="1">
      <alignment horizontal="right"/>
      <protection/>
    </xf>
    <xf numFmtId="164" fontId="72" fillId="0" borderId="14" xfId="16" applyNumberFormat="1" applyFont="1" applyBorder="1" applyAlignment="1">
      <alignment horizontal="right"/>
      <protection/>
    </xf>
    <xf numFmtId="164" fontId="69" fillId="0" borderId="13" xfId="16" applyNumberFormat="1" applyFont="1" applyBorder="1" applyAlignment="1">
      <alignment horizontal="right"/>
      <protection/>
    </xf>
    <xf numFmtId="164" fontId="69" fillId="0" borderId="14" xfId="16" applyNumberFormat="1" applyFont="1" applyBorder="1" applyAlignment="1">
      <alignment horizontal="right"/>
      <protection/>
    </xf>
    <xf numFmtId="164" fontId="72" fillId="0" borderId="16" xfId="16" applyNumberFormat="1" applyFont="1" applyBorder="1" applyAlignment="1">
      <alignment horizontal="right"/>
      <protection/>
    </xf>
    <xf numFmtId="164" fontId="69" fillId="0" borderId="14" xfId="66" applyNumberFormat="1" applyFont="1" applyFill="1" applyBorder="1" applyAlignment="1">
      <alignment horizontal="right" wrapText="1"/>
      <protection/>
    </xf>
    <xf numFmtId="164" fontId="72" fillId="0" borderId="14" xfId="66" applyNumberFormat="1" applyFont="1" applyFill="1" applyBorder="1" applyAlignment="1">
      <alignment horizontal="right" wrapText="1"/>
      <protection/>
    </xf>
    <xf numFmtId="164" fontId="72" fillId="0" borderId="14" xfId="66" applyNumberFormat="1" applyFont="1" applyFill="1" applyBorder="1" applyAlignment="1">
      <alignment horizontal="right"/>
      <protection/>
    </xf>
    <xf numFmtId="164" fontId="69" fillId="0" borderId="14" xfId="66" applyNumberFormat="1" applyFont="1" applyFill="1" applyBorder="1" applyAlignment="1">
      <alignment horizontal="right"/>
      <protection/>
    </xf>
    <xf numFmtId="164" fontId="69" fillId="0" borderId="13" xfId="66" applyNumberFormat="1" applyFont="1" applyFill="1" applyBorder="1" applyAlignment="1">
      <alignment horizontal="right" wrapText="1"/>
      <protection/>
    </xf>
    <xf numFmtId="164" fontId="72" fillId="0" borderId="13" xfId="66" applyNumberFormat="1" applyFont="1" applyFill="1" applyBorder="1" applyAlignment="1">
      <alignment horizontal="right" wrapText="1"/>
      <protection/>
    </xf>
    <xf numFmtId="166" fontId="69" fillId="0" borderId="10" xfId="61" applyNumberFormat="1" applyFont="1" applyBorder="1">
      <alignment/>
      <protection/>
    </xf>
    <xf numFmtId="166" fontId="72" fillId="0" borderId="10" xfId="61" applyNumberFormat="1" applyFont="1" applyBorder="1">
      <alignment/>
      <protection/>
    </xf>
    <xf numFmtId="166" fontId="69" fillId="0" borderId="10" xfId="61" applyNumberFormat="1" applyFont="1" applyBorder="1" applyAlignment="1">
      <alignment horizontal="right"/>
      <protection/>
    </xf>
    <xf numFmtId="164" fontId="69" fillId="0" borderId="13" xfId="66" applyNumberFormat="1" applyFont="1" applyFill="1" applyBorder="1" applyAlignment="1">
      <alignment horizontal="right"/>
      <protection/>
    </xf>
    <xf numFmtId="164" fontId="72" fillId="0" borderId="13" xfId="66" applyNumberFormat="1" applyFont="1" applyFill="1" applyBorder="1" applyAlignment="1">
      <alignment horizontal="right"/>
      <protection/>
    </xf>
    <xf numFmtId="166" fontId="72" fillId="0" borderId="10" xfId="61" applyNumberFormat="1" applyFont="1" applyBorder="1" applyAlignment="1">
      <alignment horizontal="right"/>
      <protection/>
    </xf>
    <xf numFmtId="0" fontId="69" fillId="0" borderId="13" xfId="16" applyFont="1" applyFill="1" applyBorder="1" applyAlignment="1">
      <alignment vertical="center"/>
      <protection/>
    </xf>
    <xf numFmtId="0" fontId="69" fillId="0" borderId="14" xfId="16" applyFont="1" applyFill="1" applyBorder="1" applyAlignment="1">
      <alignment vertical="center"/>
      <protection/>
    </xf>
    <xf numFmtId="166" fontId="72" fillId="0" borderId="12" xfId="61" applyNumberFormat="1" applyFont="1" applyBorder="1">
      <alignment/>
      <protection/>
    </xf>
    <xf numFmtId="164" fontId="72" fillId="0" borderId="17" xfId="64" applyNumberFormat="1" applyFont="1" applyFill="1" applyBorder="1" applyAlignment="1">
      <alignment horizontal="right" wrapText="1"/>
      <protection/>
    </xf>
    <xf numFmtId="3" fontId="69" fillId="0" borderId="17" xfId="64" applyNumberFormat="1" applyFont="1" applyFill="1" applyBorder="1">
      <alignment/>
      <protection/>
    </xf>
    <xf numFmtId="3" fontId="69" fillId="0" borderId="13" xfId="64" applyNumberFormat="1" applyFont="1" applyFill="1" applyBorder="1">
      <alignment/>
      <protection/>
    </xf>
    <xf numFmtId="3" fontId="72" fillId="0" borderId="15" xfId="64" applyNumberFormat="1" applyFont="1" applyFill="1" applyBorder="1">
      <alignment/>
      <protection/>
    </xf>
    <xf numFmtId="3" fontId="69" fillId="0" borderId="0" xfId="64" applyNumberFormat="1" applyFont="1" applyFill="1" applyBorder="1">
      <alignment/>
      <protection/>
    </xf>
    <xf numFmtId="164" fontId="72" fillId="0" borderId="20" xfId="64" applyNumberFormat="1" applyFont="1" applyFill="1" applyBorder="1" applyAlignment="1">
      <alignment horizontal="right" wrapText="1"/>
      <protection/>
    </xf>
    <xf numFmtId="3" fontId="69" fillId="0" borderId="20" xfId="64" applyNumberFormat="1" applyFont="1" applyFill="1" applyBorder="1">
      <alignment/>
      <protection/>
    </xf>
    <xf numFmtId="3" fontId="72" fillId="0" borderId="19" xfId="64" applyNumberFormat="1" applyFont="1" applyFill="1" applyBorder="1">
      <alignment/>
      <protection/>
    </xf>
    <xf numFmtId="0" fontId="79" fillId="0" borderId="25" xfId="64" applyFont="1" applyFill="1" applyBorder="1" applyAlignment="1">
      <alignment horizontal="left"/>
      <protection/>
    </xf>
    <xf numFmtId="0" fontId="69" fillId="33" borderId="26" xfId="64" applyFont="1" applyFill="1" applyBorder="1" applyAlignment="1">
      <alignment horizontal="left" indent="1"/>
      <protection/>
    </xf>
    <xf numFmtId="0" fontId="69" fillId="33" borderId="27" xfId="64" applyFont="1" applyFill="1" applyBorder="1" applyAlignment="1">
      <alignment horizontal="left" indent="1"/>
      <protection/>
    </xf>
    <xf numFmtId="4" fontId="79" fillId="0" borderId="28" xfId="62" applyNumberFormat="1" applyFont="1" applyFill="1" applyBorder="1" applyAlignment="1">
      <alignment wrapText="1"/>
      <protection/>
    </xf>
    <xf numFmtId="166" fontId="69" fillId="0" borderId="29" xfId="62" applyNumberFormat="1" applyFont="1" applyFill="1" applyBorder="1" applyAlignment="1">
      <alignment wrapText="1"/>
      <protection/>
    </xf>
    <xf numFmtId="167" fontId="63" fillId="0" borderId="0" xfId="61" applyNumberFormat="1" applyFont="1" applyFill="1">
      <alignment/>
      <protection/>
    </xf>
    <xf numFmtId="168" fontId="65" fillId="0" borderId="0" xfId="70" applyNumberFormat="1" applyFont="1" applyFill="1" applyBorder="1" applyAlignment="1">
      <alignment horizontal="right" wrapText="1"/>
    </xf>
    <xf numFmtId="166" fontId="63" fillId="0" borderId="0" xfId="64" applyNumberFormat="1" applyFont="1" applyFill="1" applyBorder="1" applyAlignment="1">
      <alignment/>
      <protection/>
    </xf>
    <xf numFmtId="0" fontId="63" fillId="0" borderId="0" xfId="61" applyFont="1" applyFill="1">
      <alignment/>
      <protection/>
    </xf>
    <xf numFmtId="0" fontId="63" fillId="0" borderId="0" xfId="16" applyFont="1">
      <alignment/>
      <protection/>
    </xf>
    <xf numFmtId="164" fontId="72" fillId="0" borderId="27" xfId="16" applyNumberFormat="1" applyFont="1" applyFill="1" applyBorder="1" applyAlignment="1">
      <alignment horizontal="right"/>
      <protection/>
    </xf>
    <xf numFmtId="0" fontId="69" fillId="0" borderId="10" xfId="16" applyFont="1" applyBorder="1" applyAlignment="1">
      <alignment horizontal="left" vertical="center" wrapText="1" indent="1"/>
      <protection/>
    </xf>
    <xf numFmtId="164" fontId="69" fillId="0" borderId="27" xfId="16" applyNumberFormat="1" applyFont="1" applyFill="1" applyBorder="1" applyAlignment="1">
      <alignment horizontal="right"/>
      <protection/>
    </xf>
    <xf numFmtId="0" fontId="72" fillId="0" borderId="0" xfId="16" applyFont="1">
      <alignment/>
      <protection/>
    </xf>
    <xf numFmtId="164" fontId="72" fillId="0" borderId="0" xfId="16" applyNumberFormat="1" applyFont="1">
      <alignment/>
      <protection/>
    </xf>
    <xf numFmtId="164" fontId="72" fillId="0" borderId="30" xfId="16" applyNumberFormat="1" applyFont="1" applyFill="1" applyBorder="1" applyAlignment="1">
      <alignment horizontal="right"/>
      <protection/>
    </xf>
    <xf numFmtId="0" fontId="76" fillId="0" borderId="12" xfId="16" applyFont="1" applyBorder="1" applyAlignment="1">
      <alignment horizontal="left" vertical="center"/>
      <protection/>
    </xf>
    <xf numFmtId="165" fontId="76" fillId="0" borderId="15" xfId="70" applyNumberFormat="1" applyFont="1" applyFill="1" applyBorder="1" applyAlignment="1">
      <alignment horizontal="right"/>
    </xf>
    <xf numFmtId="165" fontId="76" fillId="0" borderId="19" xfId="70" applyNumberFormat="1" applyFont="1" applyFill="1" applyBorder="1" applyAlignment="1">
      <alignment horizontal="right"/>
    </xf>
    <xf numFmtId="0" fontId="72" fillId="0" borderId="11" xfId="16" applyFont="1" applyBorder="1" applyAlignment="1">
      <alignment horizontal="left" vertical="center"/>
      <protection/>
    </xf>
    <xf numFmtId="164" fontId="72" fillId="0" borderId="17" xfId="16" applyNumberFormat="1" applyFont="1" applyFill="1" applyBorder="1" applyAlignment="1">
      <alignment horizontal="right"/>
      <protection/>
    </xf>
    <xf numFmtId="166" fontId="72" fillId="0" borderId="11" xfId="16" applyNumberFormat="1" applyFont="1" applyBorder="1" applyAlignment="1">
      <alignment horizontal="right"/>
      <protection/>
    </xf>
    <xf numFmtId="164" fontId="72" fillId="0" borderId="20" xfId="16" applyNumberFormat="1" applyFont="1" applyFill="1" applyBorder="1" applyAlignment="1">
      <alignment horizontal="right"/>
      <protection/>
    </xf>
    <xf numFmtId="0" fontId="73" fillId="0" borderId="12" xfId="16" applyFont="1" applyFill="1" applyBorder="1" applyAlignment="1">
      <alignment horizontal="left" vertical="center"/>
      <protection/>
    </xf>
    <xf numFmtId="165" fontId="73" fillId="0" borderId="15" xfId="70" applyNumberFormat="1" applyFont="1" applyFill="1" applyBorder="1" applyAlignment="1">
      <alignment horizontal="right"/>
    </xf>
    <xf numFmtId="165" fontId="73" fillId="0" borderId="19" xfId="70" applyNumberFormat="1" applyFont="1" applyFill="1" applyBorder="1" applyAlignment="1">
      <alignment horizontal="right"/>
    </xf>
    <xf numFmtId="169" fontId="73" fillId="0" borderId="12" xfId="16" applyNumberFormat="1" applyFont="1" applyBorder="1">
      <alignment/>
      <protection/>
    </xf>
    <xf numFmtId="164" fontId="72" fillId="0" borderId="0" xfId="70" applyNumberFormat="1" applyFont="1" applyFill="1" applyBorder="1" applyAlignment="1">
      <alignment horizontal="right" wrapText="1"/>
    </xf>
    <xf numFmtId="164" fontId="72" fillId="0" borderId="14" xfId="70" applyNumberFormat="1" applyFont="1" applyFill="1" applyBorder="1" applyAlignment="1">
      <alignment horizontal="right" wrapText="1"/>
    </xf>
    <xf numFmtId="165" fontId="73" fillId="0" borderId="14" xfId="70" applyNumberFormat="1" applyFont="1" applyFill="1" applyBorder="1" applyAlignment="1">
      <alignment wrapText="1"/>
    </xf>
    <xf numFmtId="164" fontId="72" fillId="0" borderId="13" xfId="70" applyNumberFormat="1" applyFont="1" applyFill="1" applyBorder="1" applyAlignment="1">
      <alignment horizontal="right" wrapText="1"/>
    </xf>
    <xf numFmtId="165" fontId="73" fillId="0" borderId="13" xfId="70" applyNumberFormat="1" applyFont="1" applyFill="1" applyBorder="1" applyAlignment="1">
      <alignment wrapText="1"/>
    </xf>
    <xf numFmtId="165" fontId="73" fillId="0" borderId="0" xfId="70" applyNumberFormat="1" applyFont="1" applyFill="1" applyBorder="1" applyAlignment="1">
      <alignment wrapText="1"/>
    </xf>
    <xf numFmtId="9" fontId="63" fillId="0" borderId="13" xfId="70" applyFont="1" applyFill="1" applyBorder="1" applyAlignment="1">
      <alignment horizontal="right"/>
    </xf>
    <xf numFmtId="9" fontId="63" fillId="0" borderId="14" xfId="70" applyFont="1" applyFill="1" applyBorder="1" applyAlignment="1">
      <alignment horizontal="right"/>
    </xf>
    <xf numFmtId="164" fontId="72" fillId="0" borderId="15" xfId="70" applyNumberFormat="1" applyFont="1" applyFill="1" applyBorder="1" applyAlignment="1">
      <alignment wrapText="1"/>
    </xf>
    <xf numFmtId="164" fontId="72" fillId="0" borderId="16" xfId="70" applyNumberFormat="1" applyFont="1" applyFill="1" applyBorder="1" applyAlignment="1">
      <alignment wrapText="1"/>
    </xf>
    <xf numFmtId="165" fontId="76" fillId="0" borderId="13" xfId="70" applyNumberFormat="1" applyFont="1" applyFill="1" applyBorder="1" applyAlignment="1">
      <alignment horizontal="right"/>
    </xf>
    <xf numFmtId="165" fontId="76" fillId="0" borderId="0" xfId="70" applyNumberFormat="1" applyFont="1" applyFill="1" applyBorder="1" applyAlignment="1">
      <alignment horizontal="right"/>
    </xf>
    <xf numFmtId="166" fontId="72" fillId="0" borderId="21" xfId="70" applyNumberFormat="1" applyFont="1" applyFill="1" applyBorder="1" applyAlignment="1">
      <alignment horizontal="right"/>
    </xf>
    <xf numFmtId="164" fontId="72" fillId="0" borderId="17" xfId="66" applyNumberFormat="1" applyFont="1" applyFill="1" applyBorder="1" applyAlignment="1">
      <alignment horizontal="right"/>
      <protection/>
    </xf>
    <xf numFmtId="164" fontId="72" fillId="0" borderId="18" xfId="66" applyNumberFormat="1" applyFont="1" applyFill="1" applyBorder="1" applyAlignment="1">
      <alignment horizontal="right"/>
      <protection/>
    </xf>
    <xf numFmtId="164" fontId="72" fillId="0" borderId="15" xfId="66" applyNumberFormat="1" applyFont="1" applyFill="1" applyBorder="1" applyAlignment="1">
      <alignment horizontal="right"/>
      <protection/>
    </xf>
    <xf numFmtId="164" fontId="72" fillId="0" borderId="16" xfId="66" applyNumberFormat="1" applyFont="1" applyFill="1" applyBorder="1" applyAlignment="1">
      <alignment horizontal="right"/>
      <protection/>
    </xf>
    <xf numFmtId="164" fontId="72" fillId="0" borderId="0" xfId="16" applyNumberFormat="1" applyFont="1" applyFill="1">
      <alignment/>
      <protection/>
    </xf>
    <xf numFmtId="0" fontId="69" fillId="0" borderId="10" xfId="16" applyFont="1" applyBorder="1" applyAlignment="1">
      <alignment horizontal="left" vertical="center" wrapText="1"/>
      <protection/>
    </xf>
    <xf numFmtId="164" fontId="69" fillId="0" borderId="31" xfId="16" applyNumberFormat="1" applyFont="1" applyFill="1" applyBorder="1" applyAlignment="1">
      <alignment horizontal="right"/>
      <protection/>
    </xf>
    <xf numFmtId="164" fontId="69" fillId="0" borderId="32" xfId="16" applyNumberFormat="1" applyFont="1" applyFill="1" applyBorder="1" applyAlignment="1">
      <alignment horizontal="right"/>
      <protection/>
    </xf>
    <xf numFmtId="164" fontId="69" fillId="0" borderId="26" xfId="16" applyNumberFormat="1" applyFont="1" applyFill="1" applyBorder="1" applyAlignment="1">
      <alignment horizontal="right"/>
      <protection/>
    </xf>
    <xf numFmtId="0" fontId="72" fillId="0" borderId="33" xfId="64" applyFont="1" applyFill="1" applyBorder="1" applyAlignment="1">
      <alignment/>
      <protection/>
    </xf>
    <xf numFmtId="165" fontId="72" fillId="0" borderId="19" xfId="70" applyNumberFormat="1" applyFont="1" applyFill="1" applyBorder="1" applyAlignment="1">
      <alignment/>
    </xf>
    <xf numFmtId="4" fontId="79" fillId="0" borderId="34" xfId="62" applyNumberFormat="1" applyFont="1" applyFill="1" applyBorder="1" applyAlignment="1">
      <alignment wrapText="1"/>
      <protection/>
    </xf>
    <xf numFmtId="166" fontId="72" fillId="0" borderId="14" xfId="16" applyNumberFormat="1" applyFont="1" applyFill="1" applyBorder="1" applyAlignment="1">
      <alignment horizontal="right"/>
      <protection/>
    </xf>
    <xf numFmtId="0" fontId="0" fillId="0" borderId="0" xfId="0" applyFill="1" applyAlignment="1">
      <alignment/>
    </xf>
    <xf numFmtId="166" fontId="72" fillId="0" borderId="13" xfId="16" applyNumberFormat="1" applyFont="1" applyFill="1" applyBorder="1" applyAlignment="1" quotePrefix="1">
      <alignment horizontal="right"/>
      <protection/>
    </xf>
    <xf numFmtId="165" fontId="69" fillId="0" borderId="0" xfId="69" applyNumberFormat="1" applyFont="1" applyAlignment="1">
      <alignment/>
    </xf>
    <xf numFmtId="165" fontId="62" fillId="0" borderId="0" xfId="16" applyNumberFormat="1" applyFont="1">
      <alignment/>
      <protection/>
    </xf>
    <xf numFmtId="165" fontId="62" fillId="0" borderId="0" xfId="69" applyNumberFormat="1" applyFont="1" applyAlignment="1">
      <alignment/>
    </xf>
    <xf numFmtId="165" fontId="63" fillId="0" borderId="0" xfId="69" applyNumberFormat="1" applyFont="1" applyAlignment="1">
      <alignment horizontal="left"/>
    </xf>
    <xf numFmtId="9" fontId="63" fillId="0" borderId="0" xfId="69" applyNumberFormat="1" applyFont="1" applyAlignment="1">
      <alignment horizontal="left"/>
    </xf>
    <xf numFmtId="166" fontId="69" fillId="0" borderId="10" xfId="61" applyNumberFormat="1" applyFont="1" applyFill="1" applyBorder="1">
      <alignment/>
      <protection/>
    </xf>
    <xf numFmtId="166" fontId="69" fillId="0" borderId="10" xfId="61" applyNumberFormat="1" applyFont="1" applyFill="1" applyBorder="1" applyAlignment="1">
      <alignment horizontal="right"/>
      <protection/>
    </xf>
    <xf numFmtId="166" fontId="72" fillId="0" borderId="10" xfId="61" applyNumberFormat="1" applyFont="1" applyFill="1" applyBorder="1">
      <alignment/>
      <protection/>
    </xf>
    <xf numFmtId="166" fontId="72" fillId="0" borderId="10" xfId="61" applyNumberFormat="1" applyFont="1" applyFill="1" applyBorder="1" applyAlignment="1">
      <alignment horizontal="right"/>
      <protection/>
    </xf>
    <xf numFmtId="166" fontId="72" fillId="0" borderId="12" xfId="61" applyNumberFormat="1" applyFont="1" applyFill="1" applyBorder="1">
      <alignment/>
      <protection/>
    </xf>
    <xf numFmtId="166" fontId="72" fillId="0" borderId="21" xfId="16" applyNumberFormat="1" applyFont="1" applyFill="1" applyBorder="1" applyAlignment="1">
      <alignment horizontal="right"/>
      <protection/>
    </xf>
    <xf numFmtId="165" fontId="63" fillId="0" borderId="0" xfId="69" applyNumberFormat="1" applyFont="1" applyFill="1" applyAlignment="1">
      <alignment/>
    </xf>
    <xf numFmtId="165" fontId="63" fillId="0" borderId="0" xfId="69" applyNumberFormat="1" applyFont="1" applyAlignment="1">
      <alignment/>
    </xf>
    <xf numFmtId="165" fontId="65" fillId="0" borderId="0" xfId="69" applyNumberFormat="1" applyFont="1" applyFill="1" applyBorder="1" applyAlignment="1">
      <alignment horizontal="right" wrapText="1"/>
    </xf>
    <xf numFmtId="164" fontId="63" fillId="0" borderId="0" xfId="60" applyNumberFormat="1" applyFont="1" applyFill="1">
      <alignment/>
      <protection/>
    </xf>
    <xf numFmtId="0" fontId="79" fillId="0" borderId="29" xfId="64" applyFont="1" applyFill="1" applyBorder="1" applyAlignment="1">
      <alignment horizontal="left"/>
      <protection/>
    </xf>
    <xf numFmtId="164" fontId="62" fillId="0" borderId="0" xfId="15" applyNumberFormat="1" applyFont="1">
      <alignment/>
      <protection/>
    </xf>
    <xf numFmtId="169" fontId="76" fillId="0" borderId="10" xfId="16" applyNumberFormat="1" applyFont="1" applyBorder="1">
      <alignment/>
      <protection/>
    </xf>
    <xf numFmtId="169" fontId="76" fillId="0" borderId="12" xfId="16" applyNumberFormat="1" applyFont="1" applyBorder="1">
      <alignment/>
      <protection/>
    </xf>
    <xf numFmtId="171" fontId="62" fillId="0" borderId="0" xfId="69" applyNumberFormat="1" applyFont="1" applyAlignment="1">
      <alignment/>
    </xf>
    <xf numFmtId="164" fontId="63" fillId="0" borderId="0" xfId="15" applyNumberFormat="1" applyFont="1" applyFill="1">
      <alignment/>
      <protection/>
    </xf>
    <xf numFmtId="165" fontId="63" fillId="0" borderId="0" xfId="15" applyNumberFormat="1" applyFont="1" applyFill="1">
      <alignment/>
      <protection/>
    </xf>
    <xf numFmtId="165" fontId="63" fillId="0" borderId="0" xfId="16" applyNumberFormat="1" applyFont="1" applyFill="1">
      <alignment/>
      <protection/>
    </xf>
    <xf numFmtId="43" fontId="63" fillId="0" borderId="0" xfId="43" applyFont="1" applyFill="1" applyAlignment="1">
      <alignment/>
    </xf>
    <xf numFmtId="166" fontId="63" fillId="0" borderId="0" xfId="43" applyNumberFormat="1" applyFont="1" applyFill="1" applyAlignment="1">
      <alignment/>
    </xf>
    <xf numFmtId="173" fontId="63" fillId="0" borderId="0" xfId="43" applyNumberFormat="1" applyFont="1" applyFill="1" applyAlignment="1">
      <alignment/>
    </xf>
    <xf numFmtId="173" fontId="63" fillId="0" borderId="0" xfId="43" applyNumberFormat="1" applyFont="1" applyAlignment="1">
      <alignment/>
    </xf>
    <xf numFmtId="173" fontId="65" fillId="0" borderId="0" xfId="43" applyNumberFormat="1" applyFont="1" applyFill="1" applyBorder="1" applyAlignment="1">
      <alignment horizontal="right" wrapText="1"/>
    </xf>
    <xf numFmtId="169" fontId="73" fillId="0" borderId="14" xfId="16" applyNumberFormat="1" applyFont="1" applyFill="1" applyBorder="1">
      <alignment/>
      <protection/>
    </xf>
    <xf numFmtId="3" fontId="72" fillId="0" borderId="16" xfId="64" applyNumberFormat="1" applyFont="1" applyFill="1" applyBorder="1">
      <alignment/>
      <protection/>
    </xf>
    <xf numFmtId="166" fontId="72" fillId="0" borderId="12" xfId="62" applyNumberFormat="1" applyFont="1" applyFill="1" applyBorder="1" applyAlignment="1">
      <alignment horizontal="right" wrapText="1"/>
      <protection/>
    </xf>
    <xf numFmtId="0" fontId="80" fillId="0" borderId="0" xfId="16" applyFont="1" applyAlignment="1">
      <alignment horizontal="left" wrapText="1"/>
      <protection/>
    </xf>
    <xf numFmtId="0" fontId="81" fillId="0" borderId="0" xfId="16" applyFont="1" applyBorder="1" applyAlignment="1">
      <alignment horizontal="center" vertical="center"/>
      <protection/>
    </xf>
    <xf numFmtId="0" fontId="73" fillId="0" borderId="0" xfId="16" applyFont="1" applyFill="1" applyAlignment="1">
      <alignment horizontal="left" vertical="top" wrapText="1"/>
      <protection/>
    </xf>
    <xf numFmtId="0" fontId="75" fillId="34" borderId="0" xfId="16" applyFont="1" applyFill="1" applyBorder="1" applyAlignment="1">
      <alignment horizontal="center" vertical="center" wrapText="1"/>
      <protection/>
    </xf>
    <xf numFmtId="0" fontId="75" fillId="34" borderId="11" xfId="16" applyFont="1" applyFill="1" applyBorder="1" applyAlignment="1">
      <alignment horizontal="left" vertical="center"/>
      <protection/>
    </xf>
    <xf numFmtId="0" fontId="75" fillId="34" borderId="33" xfId="16" applyFont="1" applyFill="1" applyBorder="1" applyAlignment="1">
      <alignment horizontal="left" vertical="center"/>
      <protection/>
    </xf>
    <xf numFmtId="0" fontId="75" fillId="34" borderId="35" xfId="16" applyFont="1" applyFill="1" applyBorder="1" applyAlignment="1">
      <alignment horizontal="right" vertical="center" wrapText="1"/>
      <protection/>
    </xf>
    <xf numFmtId="0" fontId="75" fillId="34" borderId="36" xfId="16" applyFont="1" applyFill="1" applyBorder="1" applyAlignment="1">
      <alignment horizontal="right" vertical="center" wrapText="1"/>
      <protection/>
    </xf>
    <xf numFmtId="0" fontId="75" fillId="34" borderId="37" xfId="16" applyFont="1" applyFill="1" applyBorder="1" applyAlignment="1">
      <alignment horizontal="right" vertical="center"/>
      <protection/>
    </xf>
    <xf numFmtId="0" fontId="75" fillId="34" borderId="38" xfId="16" applyFont="1" applyFill="1" applyBorder="1" applyAlignment="1">
      <alignment horizontal="right" vertical="center"/>
      <protection/>
    </xf>
    <xf numFmtId="0" fontId="73" fillId="0" borderId="0" xfId="16" applyFont="1" applyFill="1" applyAlignment="1">
      <alignment horizontal="left" wrapText="1"/>
      <protection/>
    </xf>
    <xf numFmtId="0" fontId="75" fillId="34" borderId="17" xfId="16" applyFont="1" applyFill="1" applyBorder="1" applyAlignment="1">
      <alignment horizontal="right" vertical="center" wrapText="1"/>
      <protection/>
    </xf>
    <xf numFmtId="0" fontId="75" fillId="34" borderId="39" xfId="16" applyFont="1" applyFill="1" applyBorder="1" applyAlignment="1">
      <alignment horizontal="right" vertical="center" wrapText="1"/>
      <protection/>
    </xf>
    <xf numFmtId="0" fontId="75" fillId="34" borderId="20" xfId="16" applyFont="1" applyFill="1" applyBorder="1" applyAlignment="1">
      <alignment horizontal="right" vertical="center"/>
      <protection/>
    </xf>
    <xf numFmtId="0" fontId="75" fillId="34" borderId="28" xfId="16" applyFont="1" applyFill="1" applyBorder="1" applyAlignment="1">
      <alignment horizontal="right" vertical="center"/>
      <protection/>
    </xf>
    <xf numFmtId="0" fontId="75" fillId="34" borderId="18" xfId="16" applyFont="1" applyFill="1" applyBorder="1" applyAlignment="1">
      <alignment horizontal="right" vertical="center" wrapText="1"/>
      <protection/>
    </xf>
    <xf numFmtId="0" fontId="75" fillId="34" borderId="16" xfId="16" applyFont="1" applyFill="1" applyBorder="1" applyAlignment="1">
      <alignment horizontal="right" vertical="center" wrapText="1"/>
      <protection/>
    </xf>
    <xf numFmtId="0" fontId="70" fillId="0" borderId="0" xfId="16" applyFont="1" applyFill="1" applyAlignment="1">
      <alignment horizontal="left" wrapText="1"/>
      <protection/>
    </xf>
    <xf numFmtId="0" fontId="75" fillId="34" borderId="10" xfId="16" applyFont="1" applyFill="1" applyBorder="1" applyAlignment="1">
      <alignment horizontal="left" vertical="center"/>
      <protection/>
    </xf>
    <xf numFmtId="0" fontId="75" fillId="34" borderId="11" xfId="16" applyFont="1" applyFill="1" applyBorder="1" applyAlignment="1">
      <alignment horizontal="left" vertical="center" wrapText="1"/>
      <protection/>
    </xf>
    <xf numFmtId="0" fontId="75" fillId="34" borderId="33" xfId="16" applyFont="1" applyFill="1" applyBorder="1" applyAlignment="1">
      <alignment horizontal="left" vertical="center" wrapText="1"/>
      <protection/>
    </xf>
    <xf numFmtId="0" fontId="64" fillId="0" borderId="0" xfId="60" applyFont="1" applyFill="1" applyAlignment="1">
      <alignment wrapText="1"/>
      <protection/>
    </xf>
    <xf numFmtId="0" fontId="63" fillId="0" borderId="0" xfId="60" applyFont="1" applyFill="1" applyAlignment="1">
      <alignment wrapText="1"/>
      <protection/>
    </xf>
    <xf numFmtId="0" fontId="75" fillId="34" borderId="17" xfId="65" applyFont="1" applyFill="1" applyBorder="1" applyAlignment="1">
      <alignment horizontal="left" vertical="center" wrapText="1"/>
      <protection/>
    </xf>
    <xf numFmtId="0" fontId="74" fillId="34" borderId="13" xfId="65" applyFont="1" applyFill="1" applyBorder="1" applyAlignment="1">
      <alignment horizontal="left" vertical="center" wrapText="1"/>
      <protection/>
    </xf>
    <xf numFmtId="14" fontId="75" fillId="34" borderId="18" xfId="66" applyNumberFormat="1" applyFont="1" applyFill="1" applyBorder="1" applyAlignment="1">
      <alignment horizontal="right" vertical="center" wrapText="1"/>
      <protection/>
    </xf>
    <xf numFmtId="0" fontId="75" fillId="34" borderId="14" xfId="66" applyFont="1" applyFill="1" applyBorder="1" applyAlignment="1">
      <alignment horizontal="right" vertical="center" wrapText="1"/>
      <protection/>
    </xf>
    <xf numFmtId="0" fontId="65" fillId="0" borderId="0" xfId="15" applyFont="1" applyFill="1" applyBorder="1" applyAlignment="1">
      <alignment horizontal="right" vertical="center"/>
      <protection/>
    </xf>
    <xf numFmtId="0" fontId="64" fillId="0" borderId="0" xfId="63" applyFont="1" applyFill="1" applyBorder="1" applyAlignment="1">
      <alignment horizontal="left" wrapText="1"/>
      <protection/>
    </xf>
    <xf numFmtId="0" fontId="63" fillId="0" borderId="0" xfId="63" applyFont="1" applyFill="1" applyBorder="1" applyAlignment="1">
      <alignment horizontal="left" wrapText="1"/>
      <protection/>
    </xf>
    <xf numFmtId="0" fontId="75" fillId="34" borderId="24" xfId="15" applyFont="1" applyFill="1" applyBorder="1" applyAlignment="1">
      <alignment horizontal="right" vertical="center"/>
      <protection/>
    </xf>
    <xf numFmtId="0" fontId="75" fillId="34" borderId="0" xfId="15" applyFont="1" applyFill="1" applyBorder="1" applyAlignment="1">
      <alignment horizontal="right" vertical="center"/>
      <protection/>
    </xf>
    <xf numFmtId="0" fontId="75" fillId="34" borderId="40" xfId="15" applyFont="1" applyFill="1" applyBorder="1" applyAlignment="1">
      <alignment horizontal="right" vertical="center"/>
      <protection/>
    </xf>
    <xf numFmtId="0" fontId="75" fillId="34" borderId="30" xfId="15" applyFont="1" applyFill="1" applyBorder="1" applyAlignment="1">
      <alignment horizontal="right" vertical="center"/>
      <protection/>
    </xf>
    <xf numFmtId="0" fontId="75" fillId="34" borderId="17" xfId="66" applyFont="1" applyFill="1" applyBorder="1" applyAlignment="1">
      <alignment horizontal="left" vertical="center" wrapText="1"/>
      <protection/>
    </xf>
    <xf numFmtId="0" fontId="74" fillId="34" borderId="15" xfId="66" applyFont="1" applyFill="1" applyBorder="1" applyAlignment="1">
      <alignment horizontal="left" vertical="center" wrapText="1"/>
      <protection/>
    </xf>
    <xf numFmtId="0" fontId="70" fillId="0" borderId="0" xfId="64" applyFont="1" applyFill="1" applyBorder="1" applyAlignment="1">
      <alignment horizontal="left" vertical="top" wrapText="1"/>
      <protection/>
    </xf>
    <xf numFmtId="0" fontId="70" fillId="0" borderId="0" xfId="64" applyFont="1" applyFill="1" applyBorder="1" applyAlignment="1">
      <alignment horizontal="left" wrapText="1"/>
      <protection/>
    </xf>
    <xf numFmtId="0" fontId="75" fillId="34" borderId="11" xfId="64" applyFont="1" applyFill="1" applyBorder="1" applyAlignment="1">
      <alignment horizontal="left" vertical="center" wrapText="1"/>
      <protection/>
    </xf>
    <xf numFmtId="0" fontId="75" fillId="34" borderId="12" xfId="64" applyFont="1" applyFill="1" applyBorder="1" applyAlignment="1">
      <alignment horizontal="left" vertical="center" wrapText="1"/>
      <protection/>
    </xf>
    <xf numFmtId="0" fontId="75" fillId="34" borderId="33" xfId="64" applyFont="1" applyFill="1" applyBorder="1" applyAlignment="1">
      <alignment horizontal="left" vertical="center" wrapText="1"/>
      <protection/>
    </xf>
    <xf numFmtId="0" fontId="75" fillId="34" borderId="41" xfId="15" applyFont="1" applyFill="1" applyBorder="1" applyAlignment="1">
      <alignment horizontal="right" vertical="center" wrapText="1"/>
      <protection/>
    </xf>
    <xf numFmtId="0" fontId="75" fillId="34" borderId="42" xfId="15" applyFont="1" applyFill="1" applyBorder="1" applyAlignment="1">
      <alignment horizontal="right" vertical="center" wrapText="1"/>
      <protection/>
    </xf>
    <xf numFmtId="0" fontId="75" fillId="34" borderId="27" xfId="15" applyFont="1" applyFill="1" applyBorder="1" applyAlignment="1">
      <alignment horizontal="right" vertical="center"/>
      <protection/>
    </xf>
    <xf numFmtId="0" fontId="75" fillId="34" borderId="43" xfId="15" applyFont="1" applyFill="1" applyBorder="1" applyAlignment="1">
      <alignment horizontal="right" vertical="center"/>
      <protection/>
    </xf>
    <xf numFmtId="0" fontId="75" fillId="34" borderId="26" xfId="15" applyFont="1" applyFill="1" applyBorder="1" applyAlignment="1">
      <alignment horizontal="right" vertical="center"/>
      <protection/>
    </xf>
    <xf numFmtId="0" fontId="70" fillId="0" borderId="0" xfId="64" applyFont="1" applyFill="1" applyBorder="1" applyAlignment="1">
      <alignment horizontal="left" vertical="center" wrapText="1"/>
      <protection/>
    </xf>
    <xf numFmtId="0" fontId="75" fillId="34" borderId="24" xfId="16" applyFont="1" applyFill="1" applyBorder="1" applyAlignment="1">
      <alignment horizontal="right" vertical="center"/>
      <protection/>
    </xf>
    <xf numFmtId="0" fontId="75" fillId="34" borderId="0" xfId="16" applyFont="1" applyFill="1" applyBorder="1" applyAlignment="1">
      <alignment horizontal="right" vertical="center"/>
      <protection/>
    </xf>
    <xf numFmtId="0" fontId="75" fillId="34" borderId="19" xfId="16" applyFont="1" applyFill="1" applyBorder="1" applyAlignment="1">
      <alignment horizontal="right" vertical="center"/>
      <protection/>
    </xf>
    <xf numFmtId="0" fontId="75" fillId="34" borderId="40" xfId="16" applyFont="1" applyFill="1" applyBorder="1" applyAlignment="1">
      <alignment horizontal="right" vertical="center"/>
      <protection/>
    </xf>
    <xf numFmtId="0" fontId="75" fillId="34" borderId="30" xfId="16" applyFont="1" applyFill="1" applyBorder="1" applyAlignment="1">
      <alignment horizontal="right" vertical="center"/>
      <protection/>
    </xf>
    <xf numFmtId="0" fontId="75" fillId="34" borderId="27" xfId="16" applyFont="1" applyFill="1" applyBorder="1" applyAlignment="1">
      <alignment horizontal="right" vertical="center"/>
      <protection/>
    </xf>
    <xf numFmtId="165" fontId="72" fillId="0" borderId="39" xfId="69" applyNumberFormat="1" applyFont="1" applyFill="1" applyBorder="1" applyAlignment="1">
      <alignment wrapText="1"/>
    </xf>
    <xf numFmtId="165" fontId="72" fillId="0" borderId="44" xfId="69" applyNumberFormat="1" applyFont="1" applyFill="1" applyBorder="1" applyAlignment="1">
      <alignment/>
    </xf>
    <xf numFmtId="170" fontId="72" fillId="0" borderId="33" xfId="16" applyNumberFormat="1" applyFont="1" applyFill="1" applyBorder="1">
      <alignment/>
      <protection/>
    </xf>
    <xf numFmtId="165" fontId="72" fillId="0" borderId="16" xfId="69" applyNumberFormat="1" applyFont="1" applyFill="1" applyBorder="1" applyAlignment="1">
      <alignment/>
    </xf>
  </cellXfs>
  <cellStyles count="61">
    <cellStyle name="Normal" xfId="0"/>
    <cellStyle name="%" xfId="15"/>
    <cellStyle name="% 2"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Check Cell" xfId="55"/>
    <cellStyle name="Input" xfId="56"/>
    <cellStyle name="Linked Cell" xfId="57"/>
    <cellStyle name="Neutral" xfId="58"/>
    <cellStyle name="Normal 2" xfId="59"/>
    <cellStyle name="Normal_Facts  Figures 2002 - 2005 EN 060223" xfId="60"/>
    <cellStyle name="Normal_Facts  Figures 2002 - 2005 EN 060223 2" xfId="61"/>
    <cellStyle name="Normal_Facts &amp; Figures 2000 - 2002" xfId="62"/>
    <cellStyle name="Normal_Sheet1" xfId="63"/>
    <cellStyle name="Normal_Sheet1 2" xfId="64"/>
    <cellStyle name="Normal_Sheet2" xfId="65"/>
    <cellStyle name="Normal_Sheet2 2" xfId="66"/>
    <cellStyle name="Note" xfId="67"/>
    <cellStyle name="Output" xfId="68"/>
    <cellStyle name="Percent" xfId="69"/>
    <cellStyle name="Percent 2" xfId="70"/>
    <cellStyle name="Style 1"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N26"/>
  <sheetViews>
    <sheetView showGridLines="0" tabSelected="1" view="pageBreakPreview" zoomScaleSheetLayoutView="100" zoomScalePageLayoutView="0" workbookViewId="0" topLeftCell="A1">
      <selection activeCell="A1" sqref="A1"/>
    </sheetView>
  </sheetViews>
  <sheetFormatPr defaultColWidth="9.140625" defaultRowHeight="12.75"/>
  <cols>
    <col min="1" max="1" width="9.140625" style="1" customWidth="1"/>
    <col min="2" max="2" width="51.00390625" style="1" customWidth="1"/>
    <col min="3" max="4" width="9.140625" style="1" customWidth="1"/>
    <col min="5" max="5" width="17.00390625" style="1" customWidth="1"/>
    <col min="6" max="6" width="17.7109375" style="1" customWidth="1"/>
    <col min="7" max="7" width="11.8515625" style="1" customWidth="1"/>
    <col min="8" max="8" width="17.00390625" style="1" bestFit="1" customWidth="1"/>
    <col min="9" max="9" width="17.7109375" style="1" bestFit="1" customWidth="1"/>
    <col min="10" max="16384" width="9.140625" style="1" customWidth="1"/>
  </cols>
  <sheetData>
    <row r="1" spans="2:8" ht="12.75">
      <c r="B1" s="2"/>
      <c r="C1" s="2"/>
      <c r="D1" s="2"/>
      <c r="E1" s="2"/>
      <c r="F1" s="2"/>
      <c r="G1" s="2"/>
      <c r="H1" s="2"/>
    </row>
    <row r="2" spans="2:9" ht="17.25" customHeight="1">
      <c r="B2" s="353" t="s">
        <v>191</v>
      </c>
      <c r="C2" s="353"/>
      <c r="D2" s="353"/>
      <c r="E2" s="353"/>
      <c r="F2" s="353"/>
      <c r="G2" s="353"/>
      <c r="H2" s="353"/>
      <c r="I2" s="353"/>
    </row>
    <row r="3" spans="2:9" ht="163.5" customHeight="1">
      <c r="B3" s="354" t="s">
        <v>215</v>
      </c>
      <c r="C3" s="354"/>
      <c r="D3" s="354"/>
      <c r="E3" s="354"/>
      <c r="F3" s="354"/>
      <c r="G3" s="354"/>
      <c r="H3" s="354"/>
      <c r="I3" s="354"/>
    </row>
    <row r="4" spans="2:9" ht="16.5" customHeight="1">
      <c r="B4" s="275"/>
      <c r="C4" s="275"/>
      <c r="D4" s="275"/>
      <c r="E4" s="275"/>
      <c r="F4" s="275"/>
      <c r="G4" s="275"/>
      <c r="H4" s="144"/>
      <c r="I4" s="144"/>
    </row>
    <row r="5" spans="2:9" ht="16.5" customHeight="1">
      <c r="B5" s="275"/>
      <c r="C5" s="275"/>
      <c r="D5" s="275"/>
      <c r="E5" s="355" t="s">
        <v>214</v>
      </c>
      <c r="F5" s="355"/>
      <c r="G5" s="275"/>
      <c r="H5" s="355" t="s">
        <v>213</v>
      </c>
      <c r="I5" s="355"/>
    </row>
    <row r="6" spans="2:9" ht="12.75" customHeight="1">
      <c r="B6" s="275"/>
      <c r="C6" s="275"/>
      <c r="D6" s="275"/>
      <c r="E6" s="355"/>
      <c r="F6" s="355"/>
      <c r="G6" s="275"/>
      <c r="H6" s="355"/>
      <c r="I6" s="355"/>
    </row>
    <row r="7" spans="2:9" ht="12.75" customHeight="1">
      <c r="B7" s="356"/>
      <c r="C7" s="275"/>
      <c r="D7" s="275"/>
      <c r="E7" s="358" t="s">
        <v>173</v>
      </c>
      <c r="F7" s="360" t="s">
        <v>174</v>
      </c>
      <c r="G7" s="275"/>
      <c r="H7" s="358" t="s">
        <v>173</v>
      </c>
      <c r="I7" s="360" t="s">
        <v>174</v>
      </c>
    </row>
    <row r="8" spans="2:9" ht="12.75" customHeight="1">
      <c r="B8" s="357"/>
      <c r="C8" s="275"/>
      <c r="D8" s="275"/>
      <c r="E8" s="359"/>
      <c r="F8" s="361"/>
      <c r="G8" s="275"/>
      <c r="H8" s="359"/>
      <c r="I8" s="361"/>
    </row>
    <row r="9" spans="2:14" ht="12.75">
      <c r="B9" s="149" t="s">
        <v>165</v>
      </c>
      <c r="C9" s="146"/>
      <c r="D9" s="218"/>
      <c r="E9" s="312">
        <v>51</v>
      </c>
      <c r="F9" s="313">
        <v>48</v>
      </c>
      <c r="G9" s="218"/>
      <c r="H9" s="312">
        <v>25</v>
      </c>
      <c r="I9" s="313">
        <v>23</v>
      </c>
      <c r="M9" s="337"/>
      <c r="N9" s="337"/>
    </row>
    <row r="10" spans="2:14" ht="7.5" customHeight="1">
      <c r="B10" s="149"/>
      <c r="C10" s="146"/>
      <c r="D10" s="218"/>
      <c r="E10" s="314"/>
      <c r="F10" s="278"/>
      <c r="G10" s="218"/>
      <c r="H10" s="314"/>
      <c r="I10" s="278"/>
      <c r="M10" s="337"/>
      <c r="N10" s="337"/>
    </row>
    <row r="11" spans="2:14" ht="12.75">
      <c r="B11" s="149" t="s">
        <v>16</v>
      </c>
      <c r="C11" s="146"/>
      <c r="D11" s="218"/>
      <c r="E11" s="201">
        <v>-13933</v>
      </c>
      <c r="F11" s="278">
        <v>-14063</v>
      </c>
      <c r="G11" s="218"/>
      <c r="H11" s="201">
        <v>-4612</v>
      </c>
      <c r="I11" s="278">
        <v>-4657</v>
      </c>
      <c r="M11" s="337"/>
      <c r="N11" s="337"/>
    </row>
    <row r="12" spans="2:14" ht="14.25" customHeight="1">
      <c r="B12" s="149" t="s">
        <v>17</v>
      </c>
      <c r="C12" s="146"/>
      <c r="D12" s="218"/>
      <c r="E12" s="201">
        <v>-5700</v>
      </c>
      <c r="F12" s="278">
        <v>-6138</v>
      </c>
      <c r="G12" s="218"/>
      <c r="H12" s="201">
        <v>-1857</v>
      </c>
      <c r="I12" s="278">
        <v>-2002</v>
      </c>
      <c r="J12" s="98"/>
      <c r="M12" s="337"/>
      <c r="N12" s="337"/>
    </row>
    <row r="13" spans="2:14" ht="7.5" customHeight="1">
      <c r="B13" s="149"/>
      <c r="C13" s="146"/>
      <c r="D13" s="218"/>
      <c r="E13" s="201"/>
      <c r="F13" s="278"/>
      <c r="G13" s="144"/>
      <c r="H13" s="201"/>
      <c r="I13" s="278"/>
      <c r="J13" s="98"/>
      <c r="M13" s="337"/>
      <c r="N13" s="337"/>
    </row>
    <row r="14" spans="2:14" ht="14.25" customHeight="1">
      <c r="B14" s="150" t="s">
        <v>3</v>
      </c>
      <c r="C14" s="146"/>
      <c r="D14" s="218"/>
      <c r="E14" s="203">
        <v>9318</v>
      </c>
      <c r="F14" s="276">
        <v>8748</v>
      </c>
      <c r="G14" s="144"/>
      <c r="H14" s="203">
        <v>3262</v>
      </c>
      <c r="I14" s="276">
        <v>3073</v>
      </c>
      <c r="J14" s="98"/>
      <c r="M14" s="337"/>
      <c r="N14" s="337"/>
    </row>
    <row r="15" spans="2:14" ht="7.5" customHeight="1">
      <c r="B15" s="149"/>
      <c r="C15" s="198"/>
      <c r="D15" s="218"/>
      <c r="E15" s="201"/>
      <c r="F15" s="278"/>
      <c r="G15" s="218"/>
      <c r="H15" s="201"/>
      <c r="I15" s="278"/>
      <c r="J15" s="98"/>
      <c r="M15" s="337"/>
      <c r="N15" s="337"/>
    </row>
    <row r="16" spans="2:14" ht="14.25" customHeight="1">
      <c r="B16" s="149" t="s">
        <v>161</v>
      </c>
      <c r="C16" s="146"/>
      <c r="D16" s="218"/>
      <c r="E16" s="201">
        <v>-3493</v>
      </c>
      <c r="F16" s="278">
        <v>-2956</v>
      </c>
      <c r="G16" s="218"/>
      <c r="H16" s="201">
        <v>-1194</v>
      </c>
      <c r="I16" s="278">
        <v>-1014</v>
      </c>
      <c r="J16" s="98"/>
      <c r="M16" s="337"/>
      <c r="N16" s="337"/>
    </row>
    <row r="17" spans="2:14" ht="14.25" customHeight="1">
      <c r="B17" s="277" t="s">
        <v>175</v>
      </c>
      <c r="C17" s="146"/>
      <c r="D17" s="218"/>
      <c r="E17" s="201">
        <v>-537</v>
      </c>
      <c r="F17" s="278">
        <v>0</v>
      </c>
      <c r="G17" s="218"/>
      <c r="H17" s="201">
        <v>-180</v>
      </c>
      <c r="I17" s="278">
        <v>0</v>
      </c>
      <c r="J17" s="98"/>
      <c r="M17" s="337"/>
      <c r="N17" s="337"/>
    </row>
    <row r="18" spans="2:14" ht="14.25" customHeight="1">
      <c r="B18" s="150"/>
      <c r="C18" s="279"/>
      <c r="D18" s="280"/>
      <c r="E18" s="201"/>
      <c r="F18" s="278"/>
      <c r="G18" s="218"/>
      <c r="H18" s="201"/>
      <c r="I18" s="278"/>
      <c r="J18" s="98"/>
      <c r="M18" s="337"/>
      <c r="N18" s="337"/>
    </row>
    <row r="19" spans="2:14" ht="14.25" customHeight="1">
      <c r="B19" s="149" t="s">
        <v>22</v>
      </c>
      <c r="C19"/>
      <c r="D19"/>
      <c r="E19" s="201">
        <v>-285</v>
      </c>
      <c r="F19" s="278">
        <v>-216</v>
      </c>
      <c r="G19" s="218"/>
      <c r="H19" s="201">
        <v>-118</v>
      </c>
      <c r="I19" s="278">
        <v>-96</v>
      </c>
      <c r="J19" s="98"/>
      <c r="M19" s="337"/>
      <c r="N19" s="337"/>
    </row>
    <row r="20" spans="2:14" ht="14.25" customHeight="1">
      <c r="B20" s="277" t="s">
        <v>176</v>
      </c>
      <c r="C20" s="146"/>
      <c r="D20" s="218"/>
      <c r="E20" s="201">
        <v>-69</v>
      </c>
      <c r="F20" s="278">
        <v>0</v>
      </c>
      <c r="G20" s="218"/>
      <c r="H20" s="201">
        <v>-22</v>
      </c>
      <c r="I20" s="278">
        <v>0</v>
      </c>
      <c r="J20" s="98"/>
      <c r="M20" s="337"/>
      <c r="N20" s="337"/>
    </row>
    <row r="21" spans="2:14" ht="14.25" customHeight="1">
      <c r="B21" s="149" t="s">
        <v>24</v>
      </c>
      <c r="C21"/>
      <c r="D21"/>
      <c r="E21" s="201">
        <v>-1100</v>
      </c>
      <c r="F21" s="278">
        <v>-1107</v>
      </c>
      <c r="G21" s="218"/>
      <c r="H21" s="201">
        <v>-392</v>
      </c>
      <c r="I21" s="278">
        <v>-395</v>
      </c>
      <c r="J21" s="98"/>
      <c r="M21" s="337"/>
      <c r="N21" s="337"/>
    </row>
    <row r="22" spans="2:14" ht="7.5" customHeight="1">
      <c r="B22" s="150"/>
      <c r="C22" s="279"/>
      <c r="D22" s="280"/>
      <c r="E22" s="203"/>
      <c r="F22" s="276"/>
      <c r="G22" s="280"/>
      <c r="H22" s="203"/>
      <c r="I22" s="276"/>
      <c r="J22" s="98"/>
      <c r="M22" s="337"/>
      <c r="N22" s="337"/>
    </row>
    <row r="23" spans="2:14" ht="14.25" customHeight="1">
      <c r="B23" s="152" t="s">
        <v>25</v>
      </c>
      <c r="C23" s="146"/>
      <c r="D23" s="218"/>
      <c r="E23" s="226">
        <v>4023</v>
      </c>
      <c r="F23" s="281">
        <v>4052</v>
      </c>
      <c r="G23" s="144"/>
      <c r="H23" s="226">
        <v>1419</v>
      </c>
      <c r="I23" s="281">
        <v>1429</v>
      </c>
      <c r="J23" s="98"/>
      <c r="M23" s="337"/>
      <c r="N23" s="337"/>
    </row>
    <row r="24" spans="2:9" ht="42.75" customHeight="1">
      <c r="B24" s="352"/>
      <c r="C24" s="352"/>
      <c r="D24" s="352"/>
      <c r="E24" s="352"/>
      <c r="F24" s="352"/>
      <c r="G24" s="352"/>
      <c r="H24" s="352"/>
      <c r="I24" s="352"/>
    </row>
    <row r="26" ht="13.5">
      <c r="B26" s="70"/>
    </row>
  </sheetData>
  <sheetProtection/>
  <mergeCells count="10">
    <mergeCell ref="B24:I24"/>
    <mergeCell ref="B2:I2"/>
    <mergeCell ref="B3:I3"/>
    <mergeCell ref="E5:F6"/>
    <mergeCell ref="B7:B8"/>
    <mergeCell ref="E7:E8"/>
    <mergeCell ref="F7:F8"/>
    <mergeCell ref="H5:I6"/>
    <mergeCell ref="H7:H8"/>
    <mergeCell ref="I7:I8"/>
  </mergeCells>
  <printOptions/>
  <pageMargins left="0.7480314960629921" right="0.7480314960629921" top="0.984251968503937" bottom="0.984251968503937" header="0.5118110236220472" footer="0.5118110236220472"/>
  <pageSetup fitToHeight="1" fitToWidth="1" horizontalDpi="600" verticalDpi="600" orientation="landscape" paperSize="9" scale="83" r:id="rId2"/>
  <headerFooter alignWithMargins="0">
    <oddHeader>&amp;L&amp;14&amp;K002060O2 Czech Republic  - FACTS AND FIGURES&amp;R&amp;G</oddHeader>
    <oddFooter>&amp;L&amp;"Arial,tučné"&amp;K03-048Investor Relations&amp;"Arial,obyčejné"
Tel. +420 271 462 076, +420 271 462 169&amp;C&amp;K03-048email: investor_relations@o2.cz</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B1:T37"/>
  <sheetViews>
    <sheetView showGridLines="0" view="pageBreakPreview" zoomScaleSheetLayoutView="100" zoomScalePageLayoutView="0" workbookViewId="0" topLeftCell="A1">
      <selection activeCell="A1" sqref="A1"/>
    </sheetView>
  </sheetViews>
  <sheetFormatPr defaultColWidth="9.140625" defaultRowHeight="12.75"/>
  <cols>
    <col min="1" max="1" width="9.140625" style="1" customWidth="1"/>
    <col min="2" max="2" width="51.00390625" style="1" customWidth="1"/>
    <col min="3" max="6" width="9.140625" style="1" customWidth="1"/>
    <col min="7" max="7" width="12.00390625" style="1" customWidth="1"/>
    <col min="8" max="10" width="9.140625" style="1" customWidth="1"/>
    <col min="11" max="11" width="12.00390625" style="1" customWidth="1"/>
    <col min="12" max="13" width="9.140625" style="1" customWidth="1"/>
    <col min="14" max="14" width="11.28125" style="1" bestFit="1" customWidth="1"/>
    <col min="15" max="16384" width="9.140625" style="1" customWidth="1"/>
  </cols>
  <sheetData>
    <row r="1" spans="2:8" ht="12.75">
      <c r="B1" s="2"/>
      <c r="C1" s="2"/>
      <c r="D1" s="2"/>
      <c r="E1" s="2"/>
      <c r="F1" s="2"/>
      <c r="G1" s="2"/>
      <c r="H1" s="2"/>
    </row>
    <row r="2" spans="2:8" ht="32.25" customHeight="1">
      <c r="B2" s="362" t="s">
        <v>8</v>
      </c>
      <c r="C2" s="362"/>
      <c r="D2" s="362"/>
      <c r="E2" s="362"/>
      <c r="F2" s="362"/>
      <c r="G2" s="362"/>
      <c r="H2" s="362"/>
    </row>
    <row r="3" spans="2:8" ht="16.5" customHeight="1">
      <c r="B3" s="145" t="s">
        <v>9</v>
      </c>
      <c r="C3" s="146"/>
      <c r="D3" s="146"/>
      <c r="E3" s="146"/>
      <c r="F3" s="146"/>
      <c r="G3" s="146"/>
      <c r="H3" s="146"/>
    </row>
    <row r="4" spans="2:8" ht="16.5" customHeight="1">
      <c r="B4" s="147" t="s">
        <v>10</v>
      </c>
      <c r="C4" s="146"/>
      <c r="D4" s="146"/>
      <c r="E4" s="146"/>
      <c r="F4" s="146"/>
      <c r="G4" s="146"/>
      <c r="H4" s="146"/>
    </row>
    <row r="5" spans="2:8" ht="12.75" customHeight="1">
      <c r="B5" s="362" t="s">
        <v>11</v>
      </c>
      <c r="C5" s="362"/>
      <c r="D5" s="362"/>
      <c r="E5" s="362"/>
      <c r="F5" s="362"/>
      <c r="G5" s="362"/>
      <c r="H5" s="362"/>
    </row>
    <row r="6" spans="2:8" ht="12.75">
      <c r="B6" s="2"/>
      <c r="C6" s="2"/>
      <c r="D6" s="2"/>
      <c r="E6" s="2"/>
      <c r="F6" s="2"/>
      <c r="G6" s="2"/>
      <c r="H6" s="2"/>
    </row>
    <row r="7" spans="2:11" ht="12.75" customHeight="1">
      <c r="B7" s="356" t="s">
        <v>12</v>
      </c>
      <c r="C7" s="2"/>
      <c r="D7" s="2"/>
      <c r="E7" s="363" t="s">
        <v>207</v>
      </c>
      <c r="F7" s="365" t="s">
        <v>211</v>
      </c>
      <c r="G7" s="367" t="s">
        <v>208</v>
      </c>
      <c r="H7" s="2"/>
      <c r="I7" s="363" t="s">
        <v>168</v>
      </c>
      <c r="J7" s="365" t="s">
        <v>209</v>
      </c>
      <c r="K7" s="367" t="s">
        <v>210</v>
      </c>
    </row>
    <row r="8" spans="2:11" ht="12.75">
      <c r="B8" s="357"/>
      <c r="C8" s="2"/>
      <c r="D8" s="2"/>
      <c r="E8" s="364"/>
      <c r="F8" s="366"/>
      <c r="G8" s="368"/>
      <c r="H8" s="2"/>
      <c r="I8" s="364"/>
      <c r="J8" s="366"/>
      <c r="K8" s="368"/>
    </row>
    <row r="9" spans="2:20" ht="14.25" customHeight="1">
      <c r="B9" s="148" t="s">
        <v>164</v>
      </c>
      <c r="C9" s="66"/>
      <c r="D9" s="67"/>
      <c r="E9" s="215">
        <v>28209</v>
      </c>
      <c r="F9" s="216">
        <v>28615</v>
      </c>
      <c r="G9" s="217">
        <v>0.014</v>
      </c>
      <c r="H9" s="321"/>
      <c r="I9" s="215">
        <v>9610</v>
      </c>
      <c r="J9" s="216">
        <v>9626</v>
      </c>
      <c r="K9" s="217">
        <v>0.002</v>
      </c>
      <c r="M9" s="323"/>
      <c r="N9" s="337"/>
      <c r="O9" s="340"/>
      <c r="P9" s="340"/>
      <c r="Q9" s="337"/>
      <c r="R9" s="337"/>
      <c r="T9" s="340"/>
    </row>
    <row r="10" spans="2:20" ht="14.25" customHeight="1">
      <c r="B10" s="149" t="s">
        <v>165</v>
      </c>
      <c r="C10" s="66"/>
      <c r="D10" s="67"/>
      <c r="E10" s="201">
        <v>46</v>
      </c>
      <c r="F10" s="219">
        <v>51</v>
      </c>
      <c r="G10" s="220">
        <v>0.127</v>
      </c>
      <c r="H10" s="321"/>
      <c r="I10" s="201">
        <v>16</v>
      </c>
      <c r="J10" s="219">
        <v>25</v>
      </c>
      <c r="K10" s="220">
        <v>0.605</v>
      </c>
      <c r="M10" s="323"/>
      <c r="N10" s="337"/>
      <c r="O10" s="337"/>
      <c r="P10" s="340"/>
      <c r="Q10" s="337"/>
      <c r="R10" s="337"/>
      <c r="T10" s="340"/>
    </row>
    <row r="11" spans="2:20" ht="14.25" customHeight="1">
      <c r="B11" s="150" t="s">
        <v>14</v>
      </c>
      <c r="C11" s="66"/>
      <c r="D11" s="67"/>
      <c r="E11" s="203">
        <v>28255</v>
      </c>
      <c r="F11" s="221">
        <v>28666</v>
      </c>
      <c r="G11" s="222">
        <v>0.015</v>
      </c>
      <c r="H11" s="321"/>
      <c r="I11" s="203">
        <v>9626</v>
      </c>
      <c r="J11" s="221">
        <v>9651</v>
      </c>
      <c r="K11" s="222">
        <v>0.003</v>
      </c>
      <c r="M11" s="323"/>
      <c r="N11" s="337"/>
      <c r="O11" s="337"/>
      <c r="P11" s="340"/>
      <c r="Q11" s="337"/>
      <c r="R11" s="337"/>
      <c r="T11" s="340"/>
    </row>
    <row r="12" spans="2:20" ht="14.25" customHeight="1">
      <c r="B12" s="149" t="s">
        <v>15</v>
      </c>
      <c r="C12" s="66"/>
      <c r="D12" s="67"/>
      <c r="E12" s="201">
        <v>255</v>
      </c>
      <c r="F12" s="219">
        <v>254</v>
      </c>
      <c r="G12" s="220">
        <v>-0.004</v>
      </c>
      <c r="H12" s="321"/>
      <c r="I12" s="201">
        <v>84</v>
      </c>
      <c r="J12" s="219">
        <v>85</v>
      </c>
      <c r="K12" s="220">
        <v>0.015</v>
      </c>
      <c r="M12" s="323"/>
      <c r="N12" s="337"/>
      <c r="O12" s="337"/>
      <c r="P12" s="340"/>
      <c r="Q12" s="337"/>
      <c r="R12" s="337"/>
      <c r="T12" s="340"/>
    </row>
    <row r="13" spans="2:20" ht="14.25" customHeight="1">
      <c r="B13" s="149" t="s">
        <v>16</v>
      </c>
      <c r="C13" s="66"/>
      <c r="D13" s="67"/>
      <c r="E13" s="201">
        <v>-14140</v>
      </c>
      <c r="F13" s="219">
        <v>-13933</v>
      </c>
      <c r="G13" s="220">
        <v>-0.015</v>
      </c>
      <c r="H13" s="321"/>
      <c r="I13" s="201">
        <v>-4757</v>
      </c>
      <c r="J13" s="219">
        <v>-4612</v>
      </c>
      <c r="K13" s="220">
        <v>-0.03</v>
      </c>
      <c r="M13" s="323"/>
      <c r="N13" s="337"/>
      <c r="O13" s="337"/>
      <c r="P13" s="340"/>
      <c r="Q13" s="337"/>
      <c r="R13" s="337"/>
      <c r="T13" s="340"/>
    </row>
    <row r="14" spans="2:20" ht="14.25" customHeight="1">
      <c r="B14" s="149" t="s">
        <v>17</v>
      </c>
      <c r="C14" s="66"/>
      <c r="D14" s="67"/>
      <c r="E14" s="201">
        <v>-6065</v>
      </c>
      <c r="F14" s="219">
        <v>-5700</v>
      </c>
      <c r="G14" s="220">
        <v>-0.06</v>
      </c>
      <c r="H14" s="321"/>
      <c r="I14" s="201">
        <v>-2023</v>
      </c>
      <c r="J14" s="219">
        <v>-1857</v>
      </c>
      <c r="K14" s="220">
        <v>-0.082</v>
      </c>
      <c r="M14" s="323"/>
      <c r="N14" s="337"/>
      <c r="O14" s="337"/>
      <c r="P14" s="340"/>
      <c r="Q14" s="337"/>
      <c r="R14" s="337"/>
      <c r="T14" s="340"/>
    </row>
    <row r="15" spans="2:20" ht="14.25" customHeight="1">
      <c r="B15" s="149" t="s">
        <v>18</v>
      </c>
      <c r="C15" s="66"/>
      <c r="D15" s="67"/>
      <c r="E15" s="201">
        <v>37</v>
      </c>
      <c r="F15" s="219">
        <v>31</v>
      </c>
      <c r="G15" s="223">
        <v>-0.185</v>
      </c>
      <c r="H15" s="321"/>
      <c r="I15" s="201">
        <v>34</v>
      </c>
      <c r="J15" s="219">
        <v>-5</v>
      </c>
      <c r="K15" s="223">
        <v>-1.148</v>
      </c>
      <c r="M15" s="323"/>
      <c r="N15" s="337"/>
      <c r="O15" s="337"/>
      <c r="P15" s="340"/>
      <c r="Q15" s="337"/>
      <c r="R15" s="337"/>
      <c r="T15" s="340"/>
    </row>
    <row r="16" spans="2:20" ht="14.25" customHeight="1">
      <c r="B16" s="150" t="s">
        <v>3</v>
      </c>
      <c r="C16" s="66"/>
      <c r="D16" s="67"/>
      <c r="E16" s="203">
        <v>8342</v>
      </c>
      <c r="F16" s="221">
        <v>9318</v>
      </c>
      <c r="G16" s="222">
        <v>0.117</v>
      </c>
      <c r="H16" s="321"/>
      <c r="I16" s="203">
        <v>2964</v>
      </c>
      <c r="J16" s="221">
        <v>3262</v>
      </c>
      <c r="K16" s="222">
        <v>0.101</v>
      </c>
      <c r="M16" s="323"/>
      <c r="N16" s="337"/>
      <c r="O16" s="337"/>
      <c r="P16" s="340"/>
      <c r="Q16" s="337"/>
      <c r="R16" s="337"/>
      <c r="T16" s="340"/>
    </row>
    <row r="17" spans="2:20" ht="14.25" customHeight="1">
      <c r="B17" s="151" t="s">
        <v>19</v>
      </c>
      <c r="C17" s="68"/>
      <c r="D17" s="67"/>
      <c r="E17" s="303">
        <v>0.296</v>
      </c>
      <c r="F17" s="304">
        <v>0.326</v>
      </c>
      <c r="G17" s="338">
        <v>3</v>
      </c>
      <c r="H17" s="322"/>
      <c r="I17" s="303">
        <v>0.308</v>
      </c>
      <c r="J17" s="304">
        <v>0.339</v>
      </c>
      <c r="K17" s="338">
        <v>3.1</v>
      </c>
      <c r="M17" s="323"/>
      <c r="N17" s="340"/>
      <c r="O17" s="340"/>
      <c r="P17" s="340"/>
      <c r="Q17" s="340"/>
      <c r="R17" s="340"/>
      <c r="S17" s="340"/>
      <c r="T17" s="340"/>
    </row>
    <row r="18" spans="2:20" ht="14.25" customHeight="1">
      <c r="B18" s="149" t="s">
        <v>20</v>
      </c>
      <c r="C18" s="68"/>
      <c r="D18" s="67"/>
      <c r="E18" s="201">
        <v>-8</v>
      </c>
      <c r="F18" s="219">
        <v>-12</v>
      </c>
      <c r="G18" s="223">
        <v>0.377</v>
      </c>
      <c r="H18" s="321"/>
      <c r="I18" s="201">
        <v>-1</v>
      </c>
      <c r="J18" s="219">
        <v>0</v>
      </c>
      <c r="K18" s="223">
        <v>-1</v>
      </c>
      <c r="M18" s="323"/>
      <c r="N18" s="337"/>
      <c r="O18" s="337"/>
      <c r="P18" s="340"/>
      <c r="Q18" s="337"/>
      <c r="R18" s="337"/>
      <c r="T18" s="340"/>
    </row>
    <row r="19" spans="2:20" ht="14.25" customHeight="1">
      <c r="B19" s="149" t="s">
        <v>178</v>
      </c>
      <c r="C19" s="66"/>
      <c r="D19" s="67"/>
      <c r="E19" s="201">
        <v>-2531</v>
      </c>
      <c r="F19" s="219">
        <v>-3493</v>
      </c>
      <c r="G19" s="223">
        <v>0.38</v>
      </c>
      <c r="H19" s="321"/>
      <c r="I19" s="201">
        <v>-956</v>
      </c>
      <c r="J19" s="219">
        <v>-1194</v>
      </c>
      <c r="K19" s="223">
        <v>0.249</v>
      </c>
      <c r="M19" s="323"/>
      <c r="N19" s="337"/>
      <c r="O19" s="337"/>
      <c r="P19" s="340"/>
      <c r="Q19" s="337"/>
      <c r="R19" s="337"/>
      <c r="T19" s="340"/>
    </row>
    <row r="20" spans="2:20" ht="14.25" customHeight="1">
      <c r="B20" s="149" t="s">
        <v>162</v>
      </c>
      <c r="C20" s="66"/>
      <c r="D20" s="67"/>
      <c r="E20" s="201">
        <v>-330</v>
      </c>
      <c r="F20" s="219">
        <v>-406</v>
      </c>
      <c r="G20" s="223">
        <v>0.232</v>
      </c>
      <c r="H20" s="321"/>
      <c r="I20" s="201">
        <v>-115</v>
      </c>
      <c r="J20" s="219">
        <v>-140</v>
      </c>
      <c r="K20" s="223">
        <v>0.221</v>
      </c>
      <c r="M20" s="323"/>
      <c r="N20" s="337"/>
      <c r="O20" s="337"/>
      <c r="P20" s="340"/>
      <c r="Q20" s="337"/>
      <c r="R20" s="337"/>
      <c r="T20" s="340"/>
    </row>
    <row r="21" spans="2:20" ht="14.25" customHeight="1">
      <c r="B21" s="150" t="s">
        <v>21</v>
      </c>
      <c r="C21" s="66"/>
      <c r="D21" s="67"/>
      <c r="E21" s="203">
        <v>5473</v>
      </c>
      <c r="F21" s="221">
        <v>5407</v>
      </c>
      <c r="G21" s="222">
        <v>-0.012</v>
      </c>
      <c r="H21" s="321"/>
      <c r="I21" s="203">
        <v>1892</v>
      </c>
      <c r="J21" s="221">
        <v>1928</v>
      </c>
      <c r="K21" s="222">
        <v>0.019</v>
      </c>
      <c r="M21" s="323"/>
      <c r="N21" s="337"/>
      <c r="O21" s="337"/>
      <c r="P21" s="340"/>
      <c r="Q21" s="337"/>
      <c r="R21" s="337"/>
      <c r="T21" s="340"/>
    </row>
    <row r="22" spans="2:20" ht="14.25" customHeight="1">
      <c r="B22" s="149" t="s">
        <v>22</v>
      </c>
      <c r="C22" s="66"/>
      <c r="D22" s="67"/>
      <c r="E22" s="201">
        <v>-133</v>
      </c>
      <c r="F22" s="219">
        <v>-285</v>
      </c>
      <c r="G22" s="223">
        <v>1.145</v>
      </c>
      <c r="H22" s="321"/>
      <c r="I22" s="201">
        <v>-50</v>
      </c>
      <c r="J22" s="219">
        <v>-118</v>
      </c>
      <c r="K22" s="223">
        <v>1.357</v>
      </c>
      <c r="M22" s="323"/>
      <c r="N22" s="337"/>
      <c r="O22" s="337"/>
      <c r="P22" s="340"/>
      <c r="Q22" s="337"/>
      <c r="R22" s="337"/>
      <c r="T22" s="340"/>
    </row>
    <row r="23" spans="2:20" ht="25.5">
      <c r="B23" s="311" t="s">
        <v>193</v>
      </c>
      <c r="C23" s="66"/>
      <c r="D23" s="67"/>
      <c r="E23" s="201">
        <v>7</v>
      </c>
      <c r="F23" s="219">
        <v>1</v>
      </c>
      <c r="G23" s="223">
        <v>-0.866</v>
      </c>
      <c r="H23" s="321"/>
      <c r="I23" s="201">
        <v>4</v>
      </c>
      <c r="J23" s="219">
        <v>1</v>
      </c>
      <c r="K23" s="223">
        <v>-0.752</v>
      </c>
      <c r="M23" s="323"/>
      <c r="N23" s="337"/>
      <c r="O23" s="337"/>
      <c r="P23" s="340"/>
      <c r="Q23" s="337"/>
      <c r="R23" s="337"/>
      <c r="T23" s="340"/>
    </row>
    <row r="24" spans="2:20" ht="14.25" customHeight="1">
      <c r="B24" s="150" t="s">
        <v>23</v>
      </c>
      <c r="C24" s="66"/>
      <c r="D24" s="67"/>
      <c r="E24" s="203">
        <v>5347</v>
      </c>
      <c r="F24" s="221">
        <v>5123</v>
      </c>
      <c r="G24" s="222">
        <v>-0.042</v>
      </c>
      <c r="H24" s="321"/>
      <c r="I24" s="203">
        <v>1846</v>
      </c>
      <c r="J24" s="221">
        <v>1811</v>
      </c>
      <c r="K24" s="222">
        <v>-0.019</v>
      </c>
      <c r="M24" s="323"/>
      <c r="N24" s="337"/>
      <c r="O24" s="337"/>
      <c r="P24" s="340"/>
      <c r="Q24" s="337"/>
      <c r="R24" s="337"/>
      <c r="T24" s="340"/>
    </row>
    <row r="25" spans="2:20" ht="14.25" customHeight="1">
      <c r="B25" s="149" t="s">
        <v>24</v>
      </c>
      <c r="C25" s="66"/>
      <c r="D25" s="67"/>
      <c r="E25" s="201">
        <v>-1130</v>
      </c>
      <c r="F25" s="219">
        <v>-1100</v>
      </c>
      <c r="G25" s="224">
        <v>-0.027</v>
      </c>
      <c r="H25" s="321"/>
      <c r="I25" s="201">
        <v>-405</v>
      </c>
      <c r="J25" s="219">
        <v>-392</v>
      </c>
      <c r="K25" s="224">
        <v>-0.031</v>
      </c>
      <c r="M25" s="323"/>
      <c r="N25" s="337"/>
      <c r="O25" s="337"/>
      <c r="P25" s="340"/>
      <c r="Q25" s="337"/>
      <c r="R25" s="337"/>
      <c r="T25" s="340"/>
    </row>
    <row r="26" spans="2:20" ht="7.5" customHeight="1">
      <c r="B26" s="150"/>
      <c r="C26" s="66"/>
      <c r="D26" s="67"/>
      <c r="E26" s="320" t="s">
        <v>0</v>
      </c>
      <c r="F26" s="318" t="s">
        <v>0</v>
      </c>
      <c r="G26" s="225"/>
      <c r="H26" s="321"/>
      <c r="I26" s="320" t="s">
        <v>0</v>
      </c>
      <c r="J26" s="318" t="s">
        <v>0</v>
      </c>
      <c r="K26" s="225"/>
      <c r="M26" s="323"/>
      <c r="N26" s="337"/>
      <c r="O26" s="337"/>
      <c r="P26" s="340"/>
      <c r="Q26" s="337"/>
      <c r="R26" s="337"/>
      <c r="T26" s="340"/>
    </row>
    <row r="27" spans="2:20" ht="14.25" customHeight="1">
      <c r="B27" s="152" t="s">
        <v>25</v>
      </c>
      <c r="C27" s="66"/>
      <c r="D27" s="67"/>
      <c r="E27" s="205">
        <v>4217</v>
      </c>
      <c r="F27" s="227">
        <v>4023</v>
      </c>
      <c r="G27" s="228">
        <v>-0.046</v>
      </c>
      <c r="H27" s="321"/>
      <c r="I27" s="205">
        <v>1441</v>
      </c>
      <c r="J27" s="227">
        <v>1419</v>
      </c>
      <c r="K27" s="228">
        <v>-0.015</v>
      </c>
      <c r="M27" s="323"/>
      <c r="N27" s="337"/>
      <c r="O27" s="337"/>
      <c r="P27" s="340"/>
      <c r="Q27" s="337"/>
      <c r="R27" s="337"/>
      <c r="T27" s="340"/>
    </row>
    <row r="28" spans="2:20" ht="14.25" customHeight="1">
      <c r="B28" s="146"/>
      <c r="C28" s="66"/>
      <c r="D28" s="66"/>
      <c r="E28" s="198"/>
      <c r="F28" s="198"/>
      <c r="G28" s="146"/>
      <c r="H28" s="321"/>
      <c r="I28" s="198"/>
      <c r="J28" s="198"/>
      <c r="K28" s="146"/>
      <c r="M28" s="323"/>
      <c r="N28" s="337"/>
      <c r="O28" s="337"/>
      <c r="T28" s="340"/>
    </row>
    <row r="29" spans="2:20" ht="14.25" customHeight="1">
      <c r="B29" s="285" t="s">
        <v>177</v>
      </c>
      <c r="C29" s="69"/>
      <c r="D29" s="69"/>
      <c r="E29" s="286">
        <v>3404</v>
      </c>
      <c r="F29" s="288">
        <v>1726</v>
      </c>
      <c r="G29" s="287">
        <v>-0.493</v>
      </c>
      <c r="H29" s="321"/>
      <c r="I29" s="286">
        <v>2039</v>
      </c>
      <c r="J29" s="288">
        <v>671</v>
      </c>
      <c r="K29" s="287">
        <v>-0.671</v>
      </c>
      <c r="M29" s="323"/>
      <c r="N29" s="337"/>
      <c r="O29" s="337"/>
      <c r="P29" s="340"/>
      <c r="Q29" s="337"/>
      <c r="R29" s="337"/>
      <c r="T29" s="340"/>
    </row>
    <row r="30" spans="2:20" s="144" customFormat="1" ht="14.25" customHeight="1">
      <c r="B30" s="282" t="s">
        <v>163</v>
      </c>
      <c r="C30" s="198"/>
      <c r="D30" s="218"/>
      <c r="E30" s="283">
        <v>0.12</v>
      </c>
      <c r="F30" s="284">
        <v>0.06</v>
      </c>
      <c r="G30" s="339">
        <v>-6</v>
      </c>
      <c r="I30" s="283">
        <v>0.212</v>
      </c>
      <c r="J30" s="284">
        <v>0.07</v>
      </c>
      <c r="K30" s="339">
        <v>-14.2</v>
      </c>
      <c r="M30" s="323"/>
      <c r="N30" s="340"/>
      <c r="O30" s="340"/>
      <c r="P30" s="340"/>
      <c r="R30" s="340"/>
      <c r="S30" s="340"/>
      <c r="T30" s="340"/>
    </row>
    <row r="31" spans="6:20" ht="14.25" customHeight="1">
      <c r="F31" s="319"/>
      <c r="M31" s="323"/>
      <c r="O31" s="337"/>
      <c r="T31" s="340"/>
    </row>
    <row r="32" spans="2:10" ht="13.5" customHeight="1">
      <c r="B32" s="153" t="s">
        <v>26</v>
      </c>
      <c r="C32" s="72"/>
      <c r="D32" s="72"/>
      <c r="E32" s="72"/>
      <c r="F32" s="72"/>
      <c r="G32" s="72"/>
      <c r="H32" s="72"/>
      <c r="I32" s="72"/>
      <c r="J32" s="72"/>
    </row>
    <row r="33" spans="2:10" ht="14.25" customHeight="1">
      <c r="B33" s="153" t="s">
        <v>27</v>
      </c>
      <c r="C33" s="66"/>
      <c r="D33" s="66"/>
      <c r="E33" s="66"/>
      <c r="F33" s="66"/>
      <c r="G33" s="66"/>
      <c r="H33" s="66"/>
      <c r="I33" s="66"/>
      <c r="J33" s="66"/>
    </row>
    <row r="34" spans="2:10" ht="13.5">
      <c r="B34" s="369" t="s">
        <v>194</v>
      </c>
      <c r="C34" s="369"/>
      <c r="D34" s="369"/>
      <c r="E34" s="369"/>
      <c r="F34" s="369"/>
      <c r="G34" s="369"/>
      <c r="H34" s="369"/>
      <c r="I34" s="66"/>
      <c r="J34" s="66"/>
    </row>
    <row r="35" spans="2:9" ht="42.75" customHeight="1">
      <c r="B35" s="352"/>
      <c r="C35" s="352"/>
      <c r="D35" s="352"/>
      <c r="E35" s="352"/>
      <c r="F35" s="352"/>
      <c r="G35" s="352"/>
      <c r="H35" s="352"/>
      <c r="I35" s="352"/>
    </row>
    <row r="37" ht="13.5">
      <c r="B37" s="70"/>
    </row>
  </sheetData>
  <sheetProtection/>
  <mergeCells count="11">
    <mergeCell ref="K7:K8"/>
    <mergeCell ref="B34:H34"/>
    <mergeCell ref="B35:I35"/>
    <mergeCell ref="B5:H5"/>
    <mergeCell ref="B7:B8"/>
    <mergeCell ref="B2:H2"/>
    <mergeCell ref="E7:E8"/>
    <mergeCell ref="F7:F8"/>
    <mergeCell ref="G7:G8"/>
    <mergeCell ref="I7:I8"/>
    <mergeCell ref="J7:J8"/>
  </mergeCells>
  <printOptions/>
  <pageMargins left="0.7480314960629921" right="0.7480314960629921" top="0.984251968503937" bottom="0.984251968503937" header="0.5118110236220472" footer="0.5118110236220472"/>
  <pageSetup fitToHeight="1" fitToWidth="1" horizontalDpi="600" verticalDpi="600" orientation="landscape" paperSize="9" scale="85" r:id="rId2"/>
  <headerFooter alignWithMargins="0">
    <oddHeader>&amp;L&amp;14&amp;K002060O2 Czech Republic  - FACTS AND FIGURES&amp;R&amp;G</oddHeader>
    <oddFooter>&amp;L&amp;"Arial,tučné"&amp;K03-048Investor Relations&amp;"Arial,obyčejné"
Tel. +420 271 462 076, +420 271 462 169&amp;C&amp;K03-048email: investor_relations@o2.cz</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B2:V35"/>
  <sheetViews>
    <sheetView showGridLines="0" view="pageBreakPreview" zoomScaleSheetLayoutView="100" zoomScalePageLayoutView="0" workbookViewId="0" topLeftCell="A1">
      <selection activeCell="A1" sqref="A1"/>
    </sheetView>
  </sheetViews>
  <sheetFormatPr defaultColWidth="9.140625" defaultRowHeight="12.75"/>
  <cols>
    <col min="1" max="1" width="9.140625" style="4" customWidth="1"/>
    <col min="2" max="2" width="45.7109375" style="4" customWidth="1"/>
    <col min="3" max="4" width="9.140625" style="4" customWidth="1"/>
    <col min="5" max="5" width="11.00390625" style="4" customWidth="1"/>
    <col min="6" max="6" width="9.140625" style="4" customWidth="1"/>
    <col min="7" max="7" width="12.00390625" style="4" customWidth="1"/>
    <col min="8" max="10" width="9.140625" style="4" customWidth="1"/>
    <col min="11" max="11" width="12.00390625" style="4" customWidth="1"/>
    <col min="12" max="16384" width="9.140625" style="4" customWidth="1"/>
  </cols>
  <sheetData>
    <row r="2" spans="2:11" ht="14.25" customHeight="1">
      <c r="B2" s="356" t="s">
        <v>28</v>
      </c>
      <c r="C2" s="2"/>
      <c r="D2" s="2"/>
      <c r="E2" s="363" t="s">
        <v>207</v>
      </c>
      <c r="F2" s="365" t="s">
        <v>211</v>
      </c>
      <c r="G2" s="367" t="s">
        <v>208</v>
      </c>
      <c r="H2" s="2"/>
      <c r="I2" s="363" t="s">
        <v>168</v>
      </c>
      <c r="J2" s="365" t="s">
        <v>209</v>
      </c>
      <c r="K2" s="367" t="s">
        <v>210</v>
      </c>
    </row>
    <row r="3" spans="2:11" ht="14.25" customHeight="1">
      <c r="B3" s="370"/>
      <c r="C3" s="2"/>
      <c r="D3" s="2"/>
      <c r="E3" s="364"/>
      <c r="F3" s="366"/>
      <c r="G3" s="368"/>
      <c r="H3" s="2"/>
      <c r="I3" s="364"/>
      <c r="J3" s="366"/>
      <c r="K3" s="368"/>
    </row>
    <row r="4" spans="2:20" ht="14.25" customHeight="1">
      <c r="B4" s="154" t="s">
        <v>13</v>
      </c>
      <c r="C4" s="68"/>
      <c r="D4" s="71"/>
      <c r="E4" s="199">
        <v>22849</v>
      </c>
      <c r="F4" s="200">
        <v>23129</v>
      </c>
      <c r="G4" s="305">
        <v>0.012</v>
      </c>
      <c r="H4" s="230"/>
      <c r="I4" s="199">
        <v>7736</v>
      </c>
      <c r="J4" s="200">
        <v>7766</v>
      </c>
      <c r="K4" s="305">
        <v>0.004</v>
      </c>
      <c r="M4" s="332"/>
      <c r="N4" s="341"/>
      <c r="O4" s="332"/>
      <c r="P4" s="332"/>
      <c r="R4" s="341"/>
      <c r="S4" s="341"/>
      <c r="T4" s="332"/>
    </row>
    <row r="5" spans="2:20" ht="14.25" customHeight="1">
      <c r="B5" s="155" t="s">
        <v>29</v>
      </c>
      <c r="C5" s="68"/>
      <c r="D5" s="71"/>
      <c r="E5" s="201">
        <v>8027</v>
      </c>
      <c r="F5" s="202">
        <v>8123</v>
      </c>
      <c r="G5" s="224">
        <v>0.012</v>
      </c>
      <c r="H5" s="230"/>
      <c r="I5" s="201">
        <v>2717</v>
      </c>
      <c r="J5" s="202">
        <v>2675</v>
      </c>
      <c r="K5" s="224">
        <v>-0.016</v>
      </c>
      <c r="M5" s="332"/>
      <c r="N5" s="341"/>
      <c r="O5" s="332"/>
      <c r="P5" s="332"/>
      <c r="R5" s="341"/>
      <c r="S5" s="341"/>
      <c r="T5" s="332"/>
    </row>
    <row r="6" spans="2:20" ht="14.25" customHeight="1">
      <c r="B6" s="163" t="s">
        <v>144</v>
      </c>
      <c r="C6" s="68"/>
      <c r="D6" s="71"/>
      <c r="E6" s="201">
        <v>7768</v>
      </c>
      <c r="F6" s="202">
        <v>7773</v>
      </c>
      <c r="G6" s="224">
        <v>0.001</v>
      </c>
      <c r="H6" s="230"/>
      <c r="I6" s="201">
        <v>2624</v>
      </c>
      <c r="J6" s="202">
        <v>2535</v>
      </c>
      <c r="K6" s="224">
        <v>-0.034</v>
      </c>
      <c r="M6" s="332"/>
      <c r="N6" s="341"/>
      <c r="O6" s="332"/>
      <c r="P6" s="332"/>
      <c r="R6" s="341"/>
      <c r="S6" s="341"/>
      <c r="T6" s="332"/>
    </row>
    <row r="7" spans="2:20" ht="14.25" customHeight="1">
      <c r="B7" s="163" t="s">
        <v>145</v>
      </c>
      <c r="C7" s="68"/>
      <c r="D7" s="71"/>
      <c r="E7" s="201">
        <v>259</v>
      </c>
      <c r="F7" s="202">
        <v>350</v>
      </c>
      <c r="G7" s="224">
        <v>0.351</v>
      </c>
      <c r="H7" s="230"/>
      <c r="I7" s="201">
        <v>93</v>
      </c>
      <c r="J7" s="202">
        <v>140</v>
      </c>
      <c r="K7" s="224">
        <v>0.51</v>
      </c>
      <c r="M7" s="332"/>
      <c r="N7" s="341"/>
      <c r="O7" s="332"/>
      <c r="P7" s="332"/>
      <c r="R7" s="341"/>
      <c r="S7" s="341"/>
      <c r="T7" s="332"/>
    </row>
    <row r="8" spans="2:20" ht="14.25" customHeight="1">
      <c r="B8" s="155" t="s">
        <v>30</v>
      </c>
      <c r="C8" s="68"/>
      <c r="D8" s="71"/>
      <c r="E8" s="201">
        <v>14822</v>
      </c>
      <c r="F8" s="202">
        <v>15006</v>
      </c>
      <c r="G8" s="224">
        <v>0.012</v>
      </c>
      <c r="H8" s="230"/>
      <c r="I8" s="201">
        <v>5019</v>
      </c>
      <c r="J8" s="202">
        <v>5091</v>
      </c>
      <c r="K8" s="224">
        <v>0.014</v>
      </c>
      <c r="M8" s="332"/>
      <c r="N8" s="341"/>
      <c r="O8" s="332"/>
      <c r="P8" s="332"/>
      <c r="R8" s="341"/>
      <c r="S8" s="341"/>
      <c r="T8" s="332"/>
    </row>
    <row r="9" spans="2:20" ht="14.25" customHeight="1">
      <c r="B9" s="163" t="s">
        <v>144</v>
      </c>
      <c r="C9" s="68"/>
      <c r="D9" s="71"/>
      <c r="E9" s="201">
        <v>13304</v>
      </c>
      <c r="F9" s="202">
        <v>13517</v>
      </c>
      <c r="G9" s="224">
        <v>0.016</v>
      </c>
      <c r="H9" s="230"/>
      <c r="I9" s="201">
        <v>4526</v>
      </c>
      <c r="J9" s="202">
        <v>4600</v>
      </c>
      <c r="K9" s="224">
        <v>0.016</v>
      </c>
      <c r="M9" s="332"/>
      <c r="N9" s="341"/>
      <c r="O9" s="332"/>
      <c r="P9" s="332"/>
      <c r="R9" s="341"/>
      <c r="S9" s="341"/>
      <c r="T9" s="332"/>
    </row>
    <row r="10" spans="2:20" ht="14.25" customHeight="1">
      <c r="B10" s="163" t="s">
        <v>145</v>
      </c>
      <c r="C10" s="68"/>
      <c r="D10" s="71"/>
      <c r="E10" s="201">
        <v>1518</v>
      </c>
      <c r="F10" s="202">
        <v>1489</v>
      </c>
      <c r="G10" s="224">
        <v>-0.019</v>
      </c>
      <c r="H10" s="230"/>
      <c r="I10" s="201">
        <v>493</v>
      </c>
      <c r="J10" s="202">
        <v>491</v>
      </c>
      <c r="K10" s="224">
        <v>-0.003</v>
      </c>
      <c r="M10" s="332"/>
      <c r="N10" s="341"/>
      <c r="O10" s="332"/>
      <c r="P10" s="332"/>
      <c r="R10" s="341"/>
      <c r="S10" s="341"/>
      <c r="T10" s="332"/>
    </row>
    <row r="11" spans="2:20" ht="14.25" customHeight="1">
      <c r="B11" s="156" t="s">
        <v>3</v>
      </c>
      <c r="C11" s="68"/>
      <c r="D11" s="71"/>
      <c r="E11" s="203">
        <v>6343</v>
      </c>
      <c r="F11" s="204">
        <v>7022</v>
      </c>
      <c r="G11" s="231">
        <v>0.107</v>
      </c>
      <c r="H11" s="230"/>
      <c r="I11" s="203">
        <v>2251</v>
      </c>
      <c r="J11" s="204">
        <v>2458</v>
      </c>
      <c r="K11" s="231">
        <v>0.092</v>
      </c>
      <c r="M11" s="332"/>
      <c r="N11" s="341"/>
      <c r="O11" s="332"/>
      <c r="P11" s="332"/>
      <c r="R11" s="341"/>
      <c r="S11" s="341"/>
      <c r="T11" s="332"/>
    </row>
    <row r="12" spans="2:20" ht="14.25" customHeight="1">
      <c r="B12" s="157" t="s">
        <v>31</v>
      </c>
      <c r="C12" s="68"/>
      <c r="D12" s="71"/>
      <c r="E12" s="303">
        <v>0.278</v>
      </c>
      <c r="F12" s="304">
        <v>0.304</v>
      </c>
      <c r="G12" s="338">
        <v>2.6</v>
      </c>
      <c r="H12" s="310"/>
      <c r="I12" s="303">
        <v>0.291</v>
      </c>
      <c r="J12" s="304">
        <v>0.317</v>
      </c>
      <c r="K12" s="338">
        <v>2.6</v>
      </c>
      <c r="M12" s="332"/>
      <c r="N12" s="332"/>
      <c r="O12" s="332"/>
      <c r="P12" s="332"/>
      <c r="Q12" s="342"/>
      <c r="R12" s="332"/>
      <c r="S12" s="332"/>
      <c r="T12" s="332"/>
    </row>
    <row r="13" spans="2:20" s="197" customFormat="1" ht="14.25" customHeight="1">
      <c r="B13" s="156" t="s">
        <v>32</v>
      </c>
      <c r="C13" s="198"/>
      <c r="D13" s="230"/>
      <c r="E13" s="203">
        <v>2676</v>
      </c>
      <c r="F13" s="204">
        <v>975</v>
      </c>
      <c r="G13" s="231">
        <v>-0.636</v>
      </c>
      <c r="H13" s="230"/>
      <c r="I13" s="203">
        <v>1746</v>
      </c>
      <c r="J13" s="204">
        <v>400</v>
      </c>
      <c r="K13" s="231">
        <v>-0.771</v>
      </c>
      <c r="M13" s="332"/>
      <c r="N13" s="341"/>
      <c r="O13" s="332"/>
      <c r="P13" s="332"/>
      <c r="Q13" s="332"/>
      <c r="R13" s="341"/>
      <c r="S13" s="341"/>
      <c r="T13" s="332"/>
    </row>
    <row r="14" spans="2:21" s="197" customFormat="1" ht="14.25" customHeight="1">
      <c r="B14" s="289" t="s">
        <v>166</v>
      </c>
      <c r="C14" s="198"/>
      <c r="D14" s="230"/>
      <c r="E14" s="290">
        <v>0.117</v>
      </c>
      <c r="F14" s="291">
        <v>0.042</v>
      </c>
      <c r="G14" s="292">
        <v>-7.5</v>
      </c>
      <c r="H14" s="230"/>
      <c r="I14" s="290">
        <v>0.225</v>
      </c>
      <c r="J14" s="291">
        <v>0.051</v>
      </c>
      <c r="K14" s="292">
        <v>-17.4</v>
      </c>
      <c r="M14" s="332"/>
      <c r="N14" s="332"/>
      <c r="O14" s="332"/>
      <c r="P14" s="332"/>
      <c r="Q14" s="342"/>
      <c r="R14" s="332"/>
      <c r="S14" s="332"/>
      <c r="T14" s="332"/>
      <c r="U14" s="343"/>
    </row>
    <row r="15" ht="8.25" customHeight="1">
      <c r="B15" s="159"/>
    </row>
    <row r="16" ht="14.25" customHeight="1">
      <c r="B16" s="160" t="s">
        <v>33</v>
      </c>
    </row>
    <row r="17" spans="2:10" s="1" customFormat="1" ht="28.5" customHeight="1">
      <c r="B17" s="369"/>
      <c r="C17" s="369"/>
      <c r="D17" s="369"/>
      <c r="E17" s="369"/>
      <c r="F17" s="369"/>
      <c r="G17" s="369"/>
      <c r="H17" s="369"/>
      <c r="I17" s="66"/>
      <c r="J17" s="66"/>
    </row>
    <row r="18" spans="2:8" ht="14.25" customHeight="1">
      <c r="B18" s="72"/>
      <c r="C18" s="7"/>
      <c r="D18" s="7"/>
      <c r="E18" s="7"/>
      <c r="F18" s="7"/>
      <c r="G18" s="7"/>
      <c r="H18" s="7"/>
    </row>
    <row r="19" ht="14.25" customHeight="1">
      <c r="B19" s="8"/>
    </row>
    <row r="20" spans="2:11" ht="14.25" customHeight="1">
      <c r="B20" s="356" t="s">
        <v>34</v>
      </c>
      <c r="C20" s="2"/>
      <c r="D20" s="2"/>
      <c r="E20" s="363" t="s">
        <v>207</v>
      </c>
      <c r="F20" s="365" t="s">
        <v>211</v>
      </c>
      <c r="G20" s="367" t="s">
        <v>208</v>
      </c>
      <c r="H20" s="2"/>
      <c r="I20" s="363" t="s">
        <v>168</v>
      </c>
      <c r="J20" s="365" t="s">
        <v>209</v>
      </c>
      <c r="K20" s="367" t="s">
        <v>210</v>
      </c>
    </row>
    <row r="21" spans="2:11" ht="14.25" customHeight="1">
      <c r="B21" s="370"/>
      <c r="C21" s="2"/>
      <c r="D21" s="2"/>
      <c r="E21" s="364"/>
      <c r="F21" s="366"/>
      <c r="G21" s="368"/>
      <c r="H21" s="2"/>
      <c r="I21" s="364"/>
      <c r="J21" s="366"/>
      <c r="K21" s="368"/>
    </row>
    <row r="22" spans="2:20" ht="14.25" customHeight="1">
      <c r="B22" s="154" t="s">
        <v>13</v>
      </c>
      <c r="C22" s="68"/>
      <c r="D22" s="71"/>
      <c r="E22" s="199">
        <v>5524</v>
      </c>
      <c r="F22" s="200">
        <v>5665</v>
      </c>
      <c r="G22" s="305">
        <v>0.026</v>
      </c>
      <c r="H22" s="230"/>
      <c r="I22" s="199">
        <v>1927</v>
      </c>
      <c r="J22" s="200">
        <v>1909</v>
      </c>
      <c r="K22" s="305">
        <v>-0.01</v>
      </c>
      <c r="M22" s="332"/>
      <c r="N22" s="341"/>
      <c r="O22" s="332"/>
      <c r="P22" s="332"/>
      <c r="R22" s="341"/>
      <c r="S22" s="341"/>
      <c r="T22" s="332"/>
    </row>
    <row r="23" spans="2:20" ht="14.25" customHeight="1">
      <c r="B23" s="155" t="s">
        <v>29</v>
      </c>
      <c r="C23" s="68"/>
      <c r="D23" s="71"/>
      <c r="E23" s="201">
        <v>51</v>
      </c>
      <c r="F23" s="202">
        <v>70</v>
      </c>
      <c r="G23" s="224">
        <v>0.382</v>
      </c>
      <c r="H23" s="230"/>
      <c r="I23" s="201">
        <v>19</v>
      </c>
      <c r="J23" s="202">
        <v>24</v>
      </c>
      <c r="K23" s="224">
        <v>0.257</v>
      </c>
      <c r="M23" s="332"/>
      <c r="N23" s="341"/>
      <c r="O23" s="332"/>
      <c r="P23" s="332"/>
      <c r="R23" s="341"/>
      <c r="S23" s="341"/>
      <c r="T23" s="332"/>
    </row>
    <row r="24" spans="2:20" ht="14.25" customHeight="1">
      <c r="B24" s="155" t="s">
        <v>30</v>
      </c>
      <c r="C24" s="68"/>
      <c r="D24" s="71"/>
      <c r="E24" s="201">
        <v>5474</v>
      </c>
      <c r="F24" s="202">
        <v>5595</v>
      </c>
      <c r="G24" s="224">
        <v>0.022</v>
      </c>
      <c r="H24" s="230"/>
      <c r="I24" s="201">
        <v>1908</v>
      </c>
      <c r="J24" s="202">
        <v>1885</v>
      </c>
      <c r="K24" s="224">
        <v>-0.012</v>
      </c>
      <c r="M24" s="332"/>
      <c r="N24" s="341"/>
      <c r="O24" s="332"/>
      <c r="P24" s="332"/>
      <c r="R24" s="341"/>
      <c r="S24" s="341"/>
      <c r="T24" s="332"/>
    </row>
    <row r="25" spans="2:20" ht="14.25" customHeight="1">
      <c r="B25" s="163" t="s">
        <v>144</v>
      </c>
      <c r="C25" s="68"/>
      <c r="D25" s="71"/>
      <c r="E25" s="201">
        <v>4448</v>
      </c>
      <c r="F25" s="202">
        <v>4600</v>
      </c>
      <c r="G25" s="224">
        <v>0.034</v>
      </c>
      <c r="H25" s="230"/>
      <c r="I25" s="201">
        <v>1550</v>
      </c>
      <c r="J25" s="202">
        <v>1575</v>
      </c>
      <c r="K25" s="224">
        <v>0.016</v>
      </c>
      <c r="M25" s="332"/>
      <c r="N25" s="341"/>
      <c r="O25" s="332"/>
      <c r="P25" s="332"/>
      <c r="R25" s="341"/>
      <c r="S25" s="341"/>
      <c r="T25" s="332"/>
    </row>
    <row r="26" spans="2:20" ht="14.25" customHeight="1">
      <c r="B26" s="163" t="s">
        <v>145</v>
      </c>
      <c r="C26" s="68"/>
      <c r="D26" s="71"/>
      <c r="E26" s="201">
        <v>1026</v>
      </c>
      <c r="F26" s="202">
        <v>995</v>
      </c>
      <c r="G26" s="224">
        <v>-0.03</v>
      </c>
      <c r="H26" s="230"/>
      <c r="I26" s="201">
        <v>358</v>
      </c>
      <c r="J26" s="202">
        <v>310</v>
      </c>
      <c r="K26" s="224">
        <v>-0.133</v>
      </c>
      <c r="M26" s="332"/>
      <c r="N26" s="341"/>
      <c r="O26" s="332"/>
      <c r="P26" s="332"/>
      <c r="R26" s="341"/>
      <c r="S26" s="341"/>
      <c r="T26" s="332"/>
    </row>
    <row r="27" spans="2:20" ht="14.25" customHeight="1">
      <c r="B27" s="156" t="s">
        <v>3</v>
      </c>
      <c r="C27" s="68"/>
      <c r="D27" s="71"/>
      <c r="E27" s="203">
        <v>1997</v>
      </c>
      <c r="F27" s="204">
        <v>2326</v>
      </c>
      <c r="G27" s="231">
        <v>0.165</v>
      </c>
      <c r="H27" s="230"/>
      <c r="I27" s="203">
        <v>712</v>
      </c>
      <c r="J27" s="204">
        <v>817</v>
      </c>
      <c r="K27" s="231">
        <v>0.146</v>
      </c>
      <c r="M27" s="332"/>
      <c r="N27" s="341"/>
      <c r="O27" s="332"/>
      <c r="P27" s="332"/>
      <c r="R27" s="341"/>
      <c r="S27" s="341"/>
      <c r="T27" s="332"/>
    </row>
    <row r="28" spans="2:20" ht="14.25" customHeight="1">
      <c r="B28" s="157" t="s">
        <v>31</v>
      </c>
      <c r="C28" s="68"/>
      <c r="D28" s="71"/>
      <c r="E28" s="303">
        <v>0.362</v>
      </c>
      <c r="F28" s="304">
        <v>0.411</v>
      </c>
      <c r="G28" s="338">
        <v>4.9</v>
      </c>
      <c r="H28" s="310"/>
      <c r="I28" s="303">
        <v>0.37</v>
      </c>
      <c r="J28" s="304">
        <v>0.428</v>
      </c>
      <c r="K28" s="338">
        <v>5.8</v>
      </c>
      <c r="M28" s="332"/>
      <c r="N28" s="332"/>
      <c r="O28" s="332"/>
      <c r="P28" s="332"/>
      <c r="Q28" s="332"/>
      <c r="R28" s="332"/>
      <c r="S28" s="332"/>
      <c r="T28" s="332"/>
    </row>
    <row r="29" spans="2:20" s="197" customFormat="1" ht="14.25" customHeight="1">
      <c r="B29" s="156" t="s">
        <v>32</v>
      </c>
      <c r="C29" s="198"/>
      <c r="D29" s="230"/>
      <c r="E29" s="203">
        <v>729</v>
      </c>
      <c r="F29" s="204">
        <v>751</v>
      </c>
      <c r="G29" s="231">
        <v>0.030552075720095884</v>
      </c>
      <c r="H29" s="230"/>
      <c r="I29" s="203">
        <v>298</v>
      </c>
      <c r="J29" s="204">
        <v>271</v>
      </c>
      <c r="K29" s="231">
        <v>-0.09</v>
      </c>
      <c r="M29" s="332"/>
      <c r="N29" s="341"/>
      <c r="O29" s="332"/>
      <c r="R29" s="341"/>
      <c r="S29" s="341"/>
      <c r="T29" s="332"/>
    </row>
    <row r="30" spans="2:22" s="197" customFormat="1" ht="14.25" customHeight="1">
      <c r="B30" s="289" t="s">
        <v>166</v>
      </c>
      <c r="C30" s="198"/>
      <c r="D30" s="230"/>
      <c r="E30" s="290">
        <v>0.132</v>
      </c>
      <c r="F30" s="291">
        <v>0.132</v>
      </c>
      <c r="G30" s="292">
        <v>0</v>
      </c>
      <c r="H30" s="230"/>
      <c r="I30" s="290">
        <v>0.155</v>
      </c>
      <c r="J30" s="291">
        <v>0.142</v>
      </c>
      <c r="K30" s="292">
        <v>1.3</v>
      </c>
      <c r="M30" s="332"/>
      <c r="N30" s="332"/>
      <c r="O30" s="332"/>
      <c r="Q30" s="332"/>
      <c r="R30" s="332"/>
      <c r="S30" s="332"/>
      <c r="T30" s="332"/>
      <c r="V30" s="343"/>
    </row>
    <row r="31" spans="2:11" ht="8.25" customHeight="1">
      <c r="B31" s="159"/>
      <c r="E31" s="197"/>
      <c r="F31" s="197"/>
      <c r="G31" s="197"/>
      <c r="H31" s="197"/>
      <c r="I31" s="197"/>
      <c r="J31" s="197"/>
      <c r="K31" s="197"/>
    </row>
    <row r="32" spans="2:11" ht="16.5" customHeight="1">
      <c r="B32" s="161" t="s">
        <v>35</v>
      </c>
      <c r="E32" s="233">
        <v>25.570000000000007</v>
      </c>
      <c r="F32" s="233">
        <v>25.702</v>
      </c>
      <c r="G32" s="197"/>
      <c r="H32" s="197"/>
      <c r="I32" s="233">
        <v>25.701682329087316</v>
      </c>
      <c r="J32" s="233">
        <v>25.73749602593658</v>
      </c>
      <c r="K32" s="197"/>
    </row>
    <row r="33" ht="8.25" customHeight="1">
      <c r="B33" s="159"/>
    </row>
    <row r="34" ht="14.25" customHeight="1">
      <c r="B34" s="160" t="s">
        <v>143</v>
      </c>
    </row>
    <row r="35" ht="17.25" customHeight="1">
      <c r="B35" s="5"/>
    </row>
    <row r="37" ht="28.5" customHeight="1"/>
  </sheetData>
  <sheetProtection/>
  <mergeCells count="15">
    <mergeCell ref="I2:I3"/>
    <mergeCell ref="J2:J3"/>
    <mergeCell ref="K2:K3"/>
    <mergeCell ref="I20:I21"/>
    <mergeCell ref="J20:J21"/>
    <mergeCell ref="K20:K21"/>
    <mergeCell ref="G20:G21"/>
    <mergeCell ref="B2:B3"/>
    <mergeCell ref="E2:E3"/>
    <mergeCell ref="F2:F3"/>
    <mergeCell ref="G2:G3"/>
    <mergeCell ref="B17:H17"/>
    <mergeCell ref="B20:B21"/>
    <mergeCell ref="E20:E21"/>
    <mergeCell ref="F20:F21"/>
  </mergeCells>
  <printOptions/>
  <pageMargins left="0.7480314960629921" right="0.7480314960629921" top="0.984251968503937" bottom="0.984251968503937" header="0.5118110236220472" footer="0.5118110236220472"/>
  <pageSetup fitToHeight="1" fitToWidth="1" horizontalDpi="600" verticalDpi="600" orientation="landscape" paperSize="9" scale="81" r:id="rId2"/>
  <headerFooter alignWithMargins="0">
    <oddHeader>&amp;L&amp;14&amp;K002060O2 Czech Republic  - FACTS AND FIGURES&amp;R&amp;G</oddHeader>
    <oddFooter>&amp;L&amp;"Arial,tučné"&amp;K03-047Investor Relations&amp;"Arial,obyčejné"
Tel. +420 271 462 076, +420 271 462 169&amp;C&amp;K03-047email: investor_relations@o2.cz</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B2:S35"/>
  <sheetViews>
    <sheetView showGridLines="0" view="pageBreakPreview" zoomScaleSheetLayoutView="100" zoomScalePageLayoutView="0" workbookViewId="0" topLeftCell="A1">
      <selection activeCell="A1" sqref="A1"/>
    </sheetView>
  </sheetViews>
  <sheetFormatPr defaultColWidth="9.140625" defaultRowHeight="12.75"/>
  <cols>
    <col min="1" max="1" width="9.140625" style="4" customWidth="1"/>
    <col min="2" max="2" width="45.7109375" style="4" customWidth="1"/>
    <col min="3" max="4" width="9.140625" style="4" customWidth="1"/>
    <col min="5" max="5" width="11.00390625" style="4" customWidth="1"/>
    <col min="6" max="6" width="9.140625" style="4" customWidth="1"/>
    <col min="7" max="7" width="12.00390625" style="4" customWidth="1"/>
    <col min="8" max="10" width="9.140625" style="4" customWidth="1"/>
    <col min="11" max="11" width="12.00390625" style="4" customWidth="1"/>
    <col min="12" max="13" width="9.140625" style="4" customWidth="1"/>
    <col min="14" max="16384" width="9.140625" style="4" customWidth="1"/>
  </cols>
  <sheetData>
    <row r="2" spans="2:11" ht="14.25" customHeight="1">
      <c r="B2" s="356" t="s">
        <v>36</v>
      </c>
      <c r="C2" s="2"/>
      <c r="D2" s="2"/>
      <c r="E2" s="363" t="s">
        <v>207</v>
      </c>
      <c r="F2" s="365" t="s">
        <v>211</v>
      </c>
      <c r="G2" s="367" t="s">
        <v>208</v>
      </c>
      <c r="H2" s="2"/>
      <c r="I2" s="363" t="s">
        <v>168</v>
      </c>
      <c r="J2" s="365" t="s">
        <v>209</v>
      </c>
      <c r="K2" s="367" t="s">
        <v>210</v>
      </c>
    </row>
    <row r="3" spans="2:11" ht="14.25" customHeight="1">
      <c r="B3" s="357"/>
      <c r="C3" s="2"/>
      <c r="D3" s="2"/>
      <c r="E3" s="364"/>
      <c r="F3" s="366"/>
      <c r="G3" s="368"/>
      <c r="H3" s="2"/>
      <c r="I3" s="364"/>
      <c r="J3" s="366"/>
      <c r="K3" s="368"/>
    </row>
    <row r="4" spans="2:15" ht="14.25" customHeight="1">
      <c r="B4" s="162" t="s">
        <v>37</v>
      </c>
      <c r="C4" s="68"/>
      <c r="D4" s="71"/>
      <c r="E4" s="199">
        <v>7768</v>
      </c>
      <c r="F4" s="200">
        <v>7773</v>
      </c>
      <c r="G4" s="305">
        <v>0.001</v>
      </c>
      <c r="H4" s="230"/>
      <c r="I4" s="199">
        <v>2624</v>
      </c>
      <c r="J4" s="200">
        <v>2535</v>
      </c>
      <c r="K4" s="305">
        <v>-0.034</v>
      </c>
      <c r="M4" s="344"/>
      <c r="N4" s="344"/>
      <c r="O4" s="345"/>
    </row>
    <row r="5" spans="2:15" ht="14.25" customHeight="1">
      <c r="B5" s="155" t="s">
        <v>38</v>
      </c>
      <c r="C5" s="68"/>
      <c r="D5" s="71"/>
      <c r="E5" s="201">
        <v>1613</v>
      </c>
      <c r="F5" s="202">
        <v>1412</v>
      </c>
      <c r="G5" s="224">
        <v>-0.125</v>
      </c>
      <c r="H5" s="230"/>
      <c r="I5" s="201">
        <v>521</v>
      </c>
      <c r="J5" s="202">
        <v>458</v>
      </c>
      <c r="K5" s="224">
        <v>-0.121</v>
      </c>
      <c r="M5" s="344"/>
      <c r="N5" s="344"/>
      <c r="O5" s="345"/>
    </row>
    <row r="6" spans="2:15" ht="14.25" customHeight="1">
      <c r="B6" s="155" t="s">
        <v>39</v>
      </c>
      <c r="C6" s="68"/>
      <c r="D6" s="71"/>
      <c r="E6" s="201">
        <v>719</v>
      </c>
      <c r="F6" s="202">
        <v>721</v>
      </c>
      <c r="G6" s="224">
        <v>0.004</v>
      </c>
      <c r="H6" s="230"/>
      <c r="I6" s="201">
        <v>235</v>
      </c>
      <c r="J6" s="202">
        <v>242</v>
      </c>
      <c r="K6" s="224">
        <v>0.029</v>
      </c>
      <c r="M6" s="344"/>
      <c r="N6" s="344"/>
      <c r="O6" s="345"/>
    </row>
    <row r="7" spans="2:15" ht="14.25" customHeight="1">
      <c r="B7" s="155" t="s">
        <v>40</v>
      </c>
      <c r="C7" s="68"/>
      <c r="D7" s="71"/>
      <c r="E7" s="201">
        <v>3992</v>
      </c>
      <c r="F7" s="202">
        <v>4217</v>
      </c>
      <c r="G7" s="224">
        <v>0.056</v>
      </c>
      <c r="H7" s="230"/>
      <c r="I7" s="201">
        <v>1365</v>
      </c>
      <c r="J7" s="202">
        <v>1421</v>
      </c>
      <c r="K7" s="224">
        <v>0.041</v>
      </c>
      <c r="M7" s="344"/>
      <c r="N7" s="344"/>
      <c r="O7" s="345"/>
    </row>
    <row r="8" spans="2:15" ht="14.25" customHeight="1">
      <c r="B8" s="155" t="s">
        <v>1</v>
      </c>
      <c r="C8" s="68"/>
      <c r="D8" s="71"/>
      <c r="E8" s="201">
        <v>1196</v>
      </c>
      <c r="F8" s="202">
        <v>1202</v>
      </c>
      <c r="G8" s="224">
        <v>0.005</v>
      </c>
      <c r="H8" s="230"/>
      <c r="I8" s="201">
        <v>423</v>
      </c>
      <c r="J8" s="202">
        <v>345</v>
      </c>
      <c r="K8" s="224">
        <v>-0.184</v>
      </c>
      <c r="M8" s="344"/>
      <c r="N8" s="344"/>
      <c r="O8" s="345"/>
    </row>
    <row r="9" spans="2:15" ht="14.25" customHeight="1">
      <c r="B9" s="155" t="s">
        <v>41</v>
      </c>
      <c r="C9" s="68"/>
      <c r="D9" s="71"/>
      <c r="E9" s="201">
        <v>248</v>
      </c>
      <c r="F9" s="202">
        <v>221</v>
      </c>
      <c r="G9" s="224">
        <v>-0.113</v>
      </c>
      <c r="H9" s="230"/>
      <c r="I9" s="201">
        <v>80</v>
      </c>
      <c r="J9" s="202">
        <v>69</v>
      </c>
      <c r="K9" s="224">
        <v>-0.145</v>
      </c>
      <c r="M9" s="344"/>
      <c r="N9" s="344"/>
      <c r="O9" s="345"/>
    </row>
    <row r="10" spans="2:15" ht="14.25" customHeight="1">
      <c r="B10" s="156" t="s">
        <v>42</v>
      </c>
      <c r="C10" s="68"/>
      <c r="D10" s="71"/>
      <c r="E10" s="203">
        <v>259</v>
      </c>
      <c r="F10" s="204">
        <v>350</v>
      </c>
      <c r="G10" s="231">
        <v>0.351</v>
      </c>
      <c r="H10" s="230"/>
      <c r="I10" s="203">
        <v>93</v>
      </c>
      <c r="J10" s="204">
        <v>140</v>
      </c>
      <c r="K10" s="231">
        <v>0.51</v>
      </c>
      <c r="M10" s="344"/>
      <c r="N10" s="344"/>
      <c r="O10" s="345"/>
    </row>
    <row r="11" spans="2:15" ht="5.25" customHeight="1">
      <c r="B11" s="156"/>
      <c r="C11" s="68"/>
      <c r="D11" s="71"/>
      <c r="E11" s="203" t="s">
        <v>0</v>
      </c>
      <c r="F11" s="204" t="s">
        <v>0</v>
      </c>
      <c r="G11" s="225"/>
      <c r="H11" s="230"/>
      <c r="I11" s="203" t="s">
        <v>0</v>
      </c>
      <c r="J11" s="204" t="s">
        <v>0</v>
      </c>
      <c r="K11" s="225"/>
      <c r="M11" s="344"/>
      <c r="N11" s="344"/>
      <c r="O11" s="345"/>
    </row>
    <row r="12" spans="2:15" ht="14.25" customHeight="1">
      <c r="B12" s="158" t="s">
        <v>43</v>
      </c>
      <c r="C12" s="68"/>
      <c r="D12" s="71"/>
      <c r="E12" s="205">
        <v>8027</v>
      </c>
      <c r="F12" s="206">
        <v>8123</v>
      </c>
      <c r="G12" s="232">
        <v>0.012</v>
      </c>
      <c r="H12" s="230"/>
      <c r="I12" s="205">
        <v>2717</v>
      </c>
      <c r="J12" s="206">
        <v>2675</v>
      </c>
      <c r="K12" s="232">
        <v>-0.016</v>
      </c>
      <c r="M12" s="344"/>
      <c r="N12" s="344"/>
      <c r="O12" s="345"/>
    </row>
    <row r="13" ht="8.25" customHeight="1">
      <c r="B13" s="159"/>
    </row>
    <row r="14" ht="14.25" customHeight="1">
      <c r="B14" s="160" t="s">
        <v>179</v>
      </c>
    </row>
    <row r="15" spans="2:8" ht="14.25" customHeight="1">
      <c r="B15" s="160" t="s">
        <v>44</v>
      </c>
      <c r="C15" s="7"/>
      <c r="D15" s="7"/>
      <c r="E15" s="7"/>
      <c r="F15" s="7"/>
      <c r="G15" s="7"/>
      <c r="H15" s="7"/>
    </row>
    <row r="16" ht="14.25" customHeight="1">
      <c r="B16" s="8"/>
    </row>
    <row r="17" spans="2:11" ht="12.75" customHeight="1">
      <c r="B17" s="356" t="s">
        <v>45</v>
      </c>
      <c r="C17" s="2"/>
      <c r="D17" s="2"/>
      <c r="E17" s="363" t="s">
        <v>207</v>
      </c>
      <c r="F17" s="365" t="s">
        <v>211</v>
      </c>
      <c r="G17" s="367" t="s">
        <v>208</v>
      </c>
      <c r="H17" s="2"/>
      <c r="I17" s="363" t="s">
        <v>168</v>
      </c>
      <c r="J17" s="365" t="s">
        <v>209</v>
      </c>
      <c r="K17" s="367" t="s">
        <v>210</v>
      </c>
    </row>
    <row r="18" spans="2:11" ht="12.75">
      <c r="B18" s="357"/>
      <c r="C18" s="2"/>
      <c r="D18" s="2"/>
      <c r="E18" s="364"/>
      <c r="F18" s="366"/>
      <c r="G18" s="368"/>
      <c r="H18" s="2"/>
      <c r="I18" s="364"/>
      <c r="J18" s="366"/>
      <c r="K18" s="368"/>
    </row>
    <row r="19" spans="2:19" ht="14.25" customHeight="1">
      <c r="B19" s="162" t="s">
        <v>37</v>
      </c>
      <c r="C19" s="68"/>
      <c r="D19" s="68"/>
      <c r="E19" s="203">
        <v>13304</v>
      </c>
      <c r="F19" s="204">
        <v>13517</v>
      </c>
      <c r="G19" s="231">
        <v>0.016</v>
      </c>
      <c r="H19" s="234"/>
      <c r="I19" s="203">
        <v>4526</v>
      </c>
      <c r="J19" s="204">
        <v>4600</v>
      </c>
      <c r="K19" s="231">
        <v>0.016</v>
      </c>
      <c r="M19" s="346"/>
      <c r="N19" s="346"/>
      <c r="O19" s="332"/>
      <c r="Q19" s="346"/>
      <c r="R19" s="346"/>
      <c r="S19" s="332"/>
    </row>
    <row r="20" spans="2:19" ht="14.25" customHeight="1">
      <c r="B20" s="155" t="s">
        <v>46</v>
      </c>
      <c r="C20" s="68"/>
      <c r="D20" s="68"/>
      <c r="E20" s="201">
        <v>10602</v>
      </c>
      <c r="F20" s="202">
        <v>10818</v>
      </c>
      <c r="G20" s="224">
        <v>0.02</v>
      </c>
      <c r="H20" s="198"/>
      <c r="I20" s="201">
        <v>3599</v>
      </c>
      <c r="J20" s="202">
        <v>3688</v>
      </c>
      <c r="K20" s="224">
        <v>0.024</v>
      </c>
      <c r="M20" s="346"/>
      <c r="N20" s="346"/>
      <c r="O20" s="332"/>
      <c r="Q20" s="346"/>
      <c r="R20" s="346"/>
      <c r="S20" s="332"/>
    </row>
    <row r="21" spans="2:19" ht="14.25" customHeight="1">
      <c r="B21" s="163" t="s">
        <v>47</v>
      </c>
      <c r="C21" s="68"/>
      <c r="D21" s="68"/>
      <c r="E21" s="201">
        <v>5699</v>
      </c>
      <c r="F21" s="202">
        <v>5415</v>
      </c>
      <c r="G21" s="224">
        <v>-0.05</v>
      </c>
      <c r="H21" s="198"/>
      <c r="I21" s="201">
        <v>1929</v>
      </c>
      <c r="J21" s="202">
        <v>1791</v>
      </c>
      <c r="K21" s="224">
        <v>-0.072</v>
      </c>
      <c r="M21" s="346"/>
      <c r="N21" s="346"/>
      <c r="O21" s="332"/>
      <c r="Q21" s="346"/>
      <c r="R21" s="346"/>
      <c r="S21" s="332"/>
    </row>
    <row r="22" spans="2:19" ht="14.25" customHeight="1">
      <c r="B22" s="163" t="s">
        <v>48</v>
      </c>
      <c r="C22" s="68"/>
      <c r="D22" s="68"/>
      <c r="E22" s="201">
        <v>509</v>
      </c>
      <c r="F22" s="202">
        <v>449</v>
      </c>
      <c r="G22" s="224">
        <v>-0.119</v>
      </c>
      <c r="H22" s="198"/>
      <c r="I22" s="201">
        <v>173</v>
      </c>
      <c r="J22" s="202">
        <v>150</v>
      </c>
      <c r="K22" s="224">
        <v>-0.133</v>
      </c>
      <c r="M22" s="346"/>
      <c r="N22" s="346"/>
      <c r="O22" s="332"/>
      <c r="Q22" s="346"/>
      <c r="R22" s="346"/>
      <c r="S22" s="332"/>
    </row>
    <row r="23" spans="2:19" ht="14.25" customHeight="1">
      <c r="B23" s="163" t="s">
        <v>49</v>
      </c>
      <c r="C23" s="68"/>
      <c r="D23" s="68"/>
      <c r="E23" s="201">
        <v>4394</v>
      </c>
      <c r="F23" s="202">
        <v>4954</v>
      </c>
      <c r="G23" s="224">
        <v>0.128</v>
      </c>
      <c r="H23" s="235"/>
      <c r="I23" s="201">
        <v>1497</v>
      </c>
      <c r="J23" s="202">
        <v>1747</v>
      </c>
      <c r="K23" s="224">
        <v>0.166</v>
      </c>
      <c r="M23" s="346"/>
      <c r="N23" s="346"/>
      <c r="O23" s="332"/>
      <c r="Q23" s="346"/>
      <c r="R23" s="346"/>
      <c r="S23" s="332"/>
    </row>
    <row r="24" spans="2:19" ht="14.25" customHeight="1">
      <c r="B24" s="155" t="s">
        <v>50</v>
      </c>
      <c r="C24" s="68"/>
      <c r="D24" s="68"/>
      <c r="E24" s="201">
        <v>1736</v>
      </c>
      <c r="F24" s="202">
        <v>1702</v>
      </c>
      <c r="G24" s="224">
        <v>-0.019</v>
      </c>
      <c r="H24" s="197"/>
      <c r="I24" s="201">
        <v>571</v>
      </c>
      <c r="J24" s="202">
        <v>561</v>
      </c>
      <c r="K24" s="224">
        <v>-0.017</v>
      </c>
      <c r="M24" s="346"/>
      <c r="N24" s="346"/>
      <c r="O24" s="332"/>
      <c r="Q24" s="346"/>
      <c r="R24" s="346"/>
      <c r="S24" s="332"/>
    </row>
    <row r="25" spans="2:19" ht="14.25" customHeight="1">
      <c r="B25" s="74" t="s">
        <v>154</v>
      </c>
      <c r="C25" s="68"/>
      <c r="D25" s="68"/>
      <c r="E25" s="201">
        <v>190</v>
      </c>
      <c r="F25" s="202">
        <v>217</v>
      </c>
      <c r="G25" s="224">
        <v>0.144</v>
      </c>
      <c r="H25" s="197"/>
      <c r="I25" s="201">
        <v>77</v>
      </c>
      <c r="J25" s="202">
        <v>80</v>
      </c>
      <c r="K25" s="224">
        <v>0.047</v>
      </c>
      <c r="M25" s="346"/>
      <c r="N25" s="346"/>
      <c r="O25" s="332"/>
      <c r="Q25" s="346"/>
      <c r="R25" s="346"/>
      <c r="S25" s="332"/>
    </row>
    <row r="26" spans="2:19" ht="16.5" customHeight="1">
      <c r="B26" s="74" t="s">
        <v>155</v>
      </c>
      <c r="C26" s="68"/>
      <c r="D26" s="68"/>
      <c r="E26" s="201">
        <v>776</v>
      </c>
      <c r="F26" s="202">
        <v>780</v>
      </c>
      <c r="G26" s="224">
        <v>0.005</v>
      </c>
      <c r="H26" s="198"/>
      <c r="I26" s="201">
        <v>279</v>
      </c>
      <c r="J26" s="202">
        <v>271</v>
      </c>
      <c r="K26" s="224">
        <v>-0.029</v>
      </c>
      <c r="M26" s="346"/>
      <c r="N26" s="346"/>
      <c r="O26" s="332"/>
      <c r="Q26" s="346"/>
      <c r="R26" s="346"/>
      <c r="S26" s="332"/>
    </row>
    <row r="27" spans="2:19" ht="16.5" customHeight="1">
      <c r="B27" s="156" t="s">
        <v>42</v>
      </c>
      <c r="C27" s="68"/>
      <c r="D27" s="68"/>
      <c r="E27" s="203">
        <v>1518</v>
      </c>
      <c r="F27" s="204">
        <v>1489</v>
      </c>
      <c r="G27" s="231">
        <v>-0.019</v>
      </c>
      <c r="H27" s="198"/>
      <c r="I27" s="203">
        <v>493</v>
      </c>
      <c r="J27" s="204">
        <v>491</v>
      </c>
      <c r="K27" s="231">
        <v>-0.003</v>
      </c>
      <c r="M27" s="346"/>
      <c r="N27" s="346"/>
      <c r="O27" s="332"/>
      <c r="Q27" s="346"/>
      <c r="R27" s="346"/>
      <c r="S27" s="332"/>
    </row>
    <row r="28" spans="2:19" ht="4.5" customHeight="1">
      <c r="B28" s="156"/>
      <c r="C28" s="68"/>
      <c r="D28" s="68"/>
      <c r="E28" s="203" t="s">
        <v>0</v>
      </c>
      <c r="F28" s="204" t="s">
        <v>0</v>
      </c>
      <c r="G28" s="231"/>
      <c r="H28" s="197"/>
      <c r="I28" s="203" t="s">
        <v>0</v>
      </c>
      <c r="J28" s="204" t="s">
        <v>0</v>
      </c>
      <c r="K28" s="231"/>
      <c r="M28" s="346"/>
      <c r="N28" s="346"/>
      <c r="O28" s="332"/>
      <c r="Q28" s="346"/>
      <c r="R28" s="346"/>
      <c r="S28" s="332"/>
    </row>
    <row r="29" spans="2:19" ht="14.25" customHeight="1">
      <c r="B29" s="158" t="s">
        <v>43</v>
      </c>
      <c r="C29" s="68"/>
      <c r="D29" s="68"/>
      <c r="E29" s="205">
        <v>14822</v>
      </c>
      <c r="F29" s="206">
        <v>15006</v>
      </c>
      <c r="G29" s="232">
        <v>0.012</v>
      </c>
      <c r="H29" s="198"/>
      <c r="I29" s="205">
        <v>5019</v>
      </c>
      <c r="J29" s="206">
        <v>5091</v>
      </c>
      <c r="K29" s="232">
        <v>0.014</v>
      </c>
      <c r="M29" s="346"/>
      <c r="N29" s="346"/>
      <c r="O29" s="332"/>
      <c r="Q29" s="346"/>
      <c r="R29" s="346"/>
      <c r="S29" s="332"/>
    </row>
    <row r="30" spans="2:13" ht="6" customHeight="1">
      <c r="B30" s="68"/>
      <c r="C30" s="68"/>
      <c r="D30" s="68"/>
      <c r="E30" s="68"/>
      <c r="F30" s="68"/>
      <c r="G30" s="68"/>
      <c r="M30" s="332"/>
    </row>
    <row r="31" spans="2:13" ht="14.25" customHeight="1">
      <c r="B31" s="164" t="s">
        <v>51</v>
      </c>
      <c r="C31" s="68"/>
      <c r="D31" s="68"/>
      <c r="E31" s="68"/>
      <c r="F31" s="68"/>
      <c r="G31" s="68"/>
      <c r="M31" s="332"/>
    </row>
    <row r="32" spans="2:7" ht="14.25" customHeight="1">
      <c r="B32" s="164" t="s">
        <v>52</v>
      </c>
      <c r="C32" s="68"/>
      <c r="D32" s="68"/>
      <c r="E32" s="68"/>
      <c r="F32" s="68"/>
      <c r="G32" s="68"/>
    </row>
    <row r="33" spans="2:7" ht="14.25" customHeight="1">
      <c r="B33" s="164" t="s">
        <v>53</v>
      </c>
      <c r="C33" s="68"/>
      <c r="D33" s="68"/>
      <c r="E33" s="68"/>
      <c r="F33" s="68"/>
      <c r="G33" s="68"/>
    </row>
    <row r="34" spans="2:8" ht="14.25" customHeight="1">
      <c r="B34" s="72" t="s">
        <v>156</v>
      </c>
      <c r="C34" s="73"/>
      <c r="D34" s="73"/>
      <c r="E34" s="68"/>
      <c r="F34" s="68"/>
      <c r="G34" s="68"/>
      <c r="H34" s="73"/>
    </row>
    <row r="35" ht="17.25" customHeight="1">
      <c r="B35" s="165"/>
    </row>
    <row r="37" ht="28.5" customHeight="1"/>
  </sheetData>
  <sheetProtection/>
  <mergeCells count="14">
    <mergeCell ref="I2:I3"/>
    <mergeCell ref="J2:J3"/>
    <mergeCell ref="K2:K3"/>
    <mergeCell ref="I17:I18"/>
    <mergeCell ref="J17:J18"/>
    <mergeCell ref="K17:K18"/>
    <mergeCell ref="G2:G3"/>
    <mergeCell ref="E17:E18"/>
    <mergeCell ref="F17:F18"/>
    <mergeCell ref="G17:G18"/>
    <mergeCell ref="B2:B3"/>
    <mergeCell ref="B17:B18"/>
    <mergeCell ref="E2:E3"/>
    <mergeCell ref="F2:F3"/>
  </mergeCells>
  <printOptions/>
  <pageMargins left="0.7480314960629921" right="0.7480314960629921" top="0.984251968503937" bottom="0.984251968503937" header="0.5118110236220472" footer="0.5118110236220472"/>
  <pageSetup fitToHeight="1" fitToWidth="1" horizontalDpi="600" verticalDpi="600" orientation="landscape" paperSize="9" scale="81" r:id="rId2"/>
  <headerFooter alignWithMargins="0">
    <oddHeader>&amp;L&amp;14&amp;K002060O2 Czech Republic  - FACTS AND FIGURES&amp;R&amp;G</oddHeader>
    <oddFooter>&amp;L&amp;"Arial,tučné"&amp;K03-047Investor Relations&amp;"Arial,obyčejné"
Tel. +420 271 462 076, +420 271 462 169&amp;C&amp;K03-047email: investor_relations@o2.cz</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B2:S28"/>
  <sheetViews>
    <sheetView showGridLines="0" view="pageBreakPreview" zoomScaleSheetLayoutView="100" zoomScalePageLayoutView="0" workbookViewId="0" topLeftCell="A1">
      <selection activeCell="A1" sqref="A1"/>
    </sheetView>
  </sheetViews>
  <sheetFormatPr defaultColWidth="9.140625" defaultRowHeight="12.75"/>
  <cols>
    <col min="1" max="1" width="9.140625" style="2" customWidth="1"/>
    <col min="2" max="2" width="45.7109375" style="2" customWidth="1"/>
    <col min="3" max="4" width="9.140625" style="2" customWidth="1"/>
    <col min="5" max="6" width="8.8515625" style="2" bestFit="1" customWidth="1"/>
    <col min="7" max="7" width="11.7109375" style="2" customWidth="1"/>
    <col min="8" max="10" width="9.140625" style="2" customWidth="1"/>
    <col min="11" max="11" width="12.00390625" style="2" customWidth="1"/>
    <col min="12" max="12" width="9.140625" style="2" customWidth="1"/>
    <col min="13" max="13" width="13.28125" style="2" bestFit="1" customWidth="1"/>
    <col min="14" max="16384" width="9.140625" style="2" customWidth="1"/>
  </cols>
  <sheetData>
    <row r="2" spans="2:11" ht="12.75" customHeight="1">
      <c r="B2" s="371" t="s">
        <v>54</v>
      </c>
      <c r="E2" s="363" t="s">
        <v>207</v>
      </c>
      <c r="F2" s="365" t="s">
        <v>211</v>
      </c>
      <c r="G2" s="367" t="s">
        <v>208</v>
      </c>
      <c r="I2" s="363" t="s">
        <v>168</v>
      </c>
      <c r="J2" s="365" t="s">
        <v>209</v>
      </c>
      <c r="K2" s="367" t="s">
        <v>210</v>
      </c>
    </row>
    <row r="3" spans="2:11" ht="12.75">
      <c r="B3" s="372"/>
      <c r="E3" s="364"/>
      <c r="F3" s="366"/>
      <c r="G3" s="368"/>
      <c r="I3" s="364"/>
      <c r="J3" s="366"/>
      <c r="K3" s="368"/>
    </row>
    <row r="4" spans="2:19" ht="14.25" customHeight="1">
      <c r="B4" s="166" t="s">
        <v>55</v>
      </c>
      <c r="C4" s="69"/>
      <c r="D4" s="69"/>
      <c r="E4" s="236">
        <v>14140</v>
      </c>
      <c r="F4" s="237">
        <v>13933</v>
      </c>
      <c r="G4" s="331">
        <v>-0.015</v>
      </c>
      <c r="H4" s="229"/>
      <c r="I4" s="236">
        <v>4757</v>
      </c>
      <c r="J4" s="237">
        <v>4612</v>
      </c>
      <c r="K4" s="331">
        <v>-0.03</v>
      </c>
      <c r="L4" s="3"/>
      <c r="M4" s="347"/>
      <c r="N4" s="347"/>
      <c r="O4" s="333"/>
      <c r="Q4" s="347"/>
      <c r="R4" s="347"/>
      <c r="S4" s="333"/>
    </row>
    <row r="5" spans="2:19" ht="14.25" customHeight="1">
      <c r="B5" s="167" t="s">
        <v>56</v>
      </c>
      <c r="C5" s="69"/>
      <c r="D5" s="69"/>
      <c r="E5" s="238">
        <v>11293</v>
      </c>
      <c r="F5" s="239">
        <v>11169</v>
      </c>
      <c r="G5" s="231">
        <v>-0.011</v>
      </c>
      <c r="H5" s="229"/>
      <c r="I5" s="238">
        <v>3793</v>
      </c>
      <c r="J5" s="239">
        <v>3675</v>
      </c>
      <c r="K5" s="231">
        <v>-0.031</v>
      </c>
      <c r="M5" s="347"/>
      <c r="N5" s="347"/>
      <c r="O5" s="333"/>
      <c r="Q5" s="347"/>
      <c r="R5" s="347"/>
      <c r="S5" s="333"/>
    </row>
    <row r="6" spans="2:19" ht="14.25" customHeight="1">
      <c r="B6" s="168" t="s">
        <v>57</v>
      </c>
      <c r="C6" s="69"/>
      <c r="D6" s="69"/>
      <c r="E6" s="240">
        <v>6573</v>
      </c>
      <c r="F6" s="202">
        <v>6683</v>
      </c>
      <c r="G6" s="224">
        <v>0.017</v>
      </c>
      <c r="H6" s="229"/>
      <c r="I6" s="240">
        <v>2209</v>
      </c>
      <c r="J6" s="202">
        <v>2240</v>
      </c>
      <c r="K6" s="224">
        <v>0.014</v>
      </c>
      <c r="M6" s="347"/>
      <c r="N6" s="347"/>
      <c r="O6" s="333"/>
      <c r="Q6" s="347"/>
      <c r="R6" s="347"/>
      <c r="S6" s="333"/>
    </row>
    <row r="7" spans="2:19" ht="14.25" customHeight="1">
      <c r="B7" s="168" t="s">
        <v>58</v>
      </c>
      <c r="C7" s="69"/>
      <c r="D7" s="69"/>
      <c r="E7" s="240">
        <v>4720</v>
      </c>
      <c r="F7" s="202">
        <v>4486</v>
      </c>
      <c r="G7" s="224">
        <v>-0.049</v>
      </c>
      <c r="H7" s="229"/>
      <c r="I7" s="240">
        <v>1584</v>
      </c>
      <c r="J7" s="202">
        <v>1435</v>
      </c>
      <c r="K7" s="224">
        <v>-0.094</v>
      </c>
      <c r="M7" s="347"/>
      <c r="N7" s="347"/>
      <c r="O7" s="333"/>
      <c r="Q7" s="347"/>
      <c r="R7" s="347"/>
      <c r="S7" s="333"/>
    </row>
    <row r="8" spans="2:19" ht="14.25" customHeight="1">
      <c r="B8" s="167" t="s">
        <v>59</v>
      </c>
      <c r="C8" s="69"/>
      <c r="D8" s="69"/>
      <c r="E8" s="238">
        <v>2847</v>
      </c>
      <c r="F8" s="204">
        <v>2764</v>
      </c>
      <c r="G8" s="231">
        <v>-0.029</v>
      </c>
      <c r="H8" s="229"/>
      <c r="I8" s="238">
        <v>964</v>
      </c>
      <c r="J8" s="204">
        <v>937</v>
      </c>
      <c r="K8" s="231">
        <v>-0.028</v>
      </c>
      <c r="M8" s="347"/>
      <c r="N8" s="347"/>
      <c r="O8" s="333"/>
      <c r="Q8" s="347"/>
      <c r="R8" s="347"/>
      <c r="S8" s="333"/>
    </row>
    <row r="9" spans="2:19" ht="14.25" customHeight="1">
      <c r="B9" s="168" t="s">
        <v>60</v>
      </c>
      <c r="C9" s="69"/>
      <c r="D9" s="69"/>
      <c r="E9" s="240">
        <v>2168</v>
      </c>
      <c r="F9" s="202">
        <v>2021</v>
      </c>
      <c r="G9" s="224">
        <v>-0.068</v>
      </c>
      <c r="H9" s="229"/>
      <c r="I9" s="240">
        <v>738</v>
      </c>
      <c r="J9" s="202">
        <v>676</v>
      </c>
      <c r="K9" s="224">
        <v>-0.084</v>
      </c>
      <c r="M9" s="347"/>
      <c r="N9" s="347"/>
      <c r="O9" s="333"/>
      <c r="Q9" s="347"/>
      <c r="R9" s="347"/>
      <c r="S9" s="333"/>
    </row>
    <row r="10" spans="2:19" ht="14.25" customHeight="1">
      <c r="B10" s="168" t="s">
        <v>61</v>
      </c>
      <c r="C10" s="69"/>
      <c r="D10" s="69"/>
      <c r="E10" s="240">
        <v>221</v>
      </c>
      <c r="F10" s="202">
        <v>271</v>
      </c>
      <c r="G10" s="224">
        <v>0.223</v>
      </c>
      <c r="H10" s="229"/>
      <c r="I10" s="240">
        <v>81</v>
      </c>
      <c r="J10" s="202">
        <v>106</v>
      </c>
      <c r="K10" s="224">
        <v>0.312</v>
      </c>
      <c r="M10" s="347"/>
      <c r="N10" s="347"/>
      <c r="O10" s="333"/>
      <c r="Q10" s="347"/>
      <c r="R10" s="347"/>
      <c r="S10" s="333"/>
    </row>
    <row r="11" spans="2:19" ht="14.25" customHeight="1">
      <c r="B11" s="168" t="s">
        <v>62</v>
      </c>
      <c r="C11" s="69"/>
      <c r="D11" s="69"/>
      <c r="E11" s="240">
        <v>458</v>
      </c>
      <c r="F11" s="202">
        <v>472</v>
      </c>
      <c r="G11" s="224">
        <v>0.032</v>
      </c>
      <c r="H11" s="229"/>
      <c r="I11" s="240">
        <v>145</v>
      </c>
      <c r="J11" s="202">
        <v>155</v>
      </c>
      <c r="K11" s="224">
        <v>0.07</v>
      </c>
      <c r="M11" s="347"/>
      <c r="N11" s="347"/>
      <c r="O11" s="333"/>
      <c r="Q11" s="347"/>
      <c r="R11" s="347"/>
      <c r="S11" s="333"/>
    </row>
    <row r="12" spans="2:19" ht="5.25" customHeight="1">
      <c r="B12" s="169"/>
      <c r="C12" s="66"/>
      <c r="D12" s="66"/>
      <c r="E12" s="203"/>
      <c r="F12" s="204"/>
      <c r="G12" s="224"/>
      <c r="H12" s="229"/>
      <c r="I12" s="203"/>
      <c r="J12" s="204"/>
      <c r="K12" s="224"/>
      <c r="M12" s="347"/>
      <c r="N12" s="347"/>
      <c r="O12" s="333"/>
      <c r="Q12" s="347"/>
      <c r="R12" s="347"/>
      <c r="S12" s="333"/>
    </row>
    <row r="13" spans="2:19" ht="14.25" customHeight="1">
      <c r="B13" s="150" t="s">
        <v>63</v>
      </c>
      <c r="C13" s="69"/>
      <c r="D13" s="69"/>
      <c r="E13" s="203">
        <v>6065</v>
      </c>
      <c r="F13" s="204">
        <v>5700</v>
      </c>
      <c r="G13" s="231">
        <v>-0.06</v>
      </c>
      <c r="H13" s="229"/>
      <c r="I13" s="203">
        <v>2023</v>
      </c>
      <c r="J13" s="204">
        <v>1857</v>
      </c>
      <c r="K13" s="231">
        <v>-0.082</v>
      </c>
      <c r="M13" s="347"/>
      <c r="N13" s="347"/>
      <c r="O13" s="333"/>
      <c r="Q13" s="347"/>
      <c r="R13" s="347"/>
      <c r="S13" s="333"/>
    </row>
    <row r="14" spans="2:19" ht="14.25" customHeight="1">
      <c r="B14" s="170" t="s">
        <v>64</v>
      </c>
      <c r="C14" s="69"/>
      <c r="D14" s="69"/>
      <c r="E14" s="203">
        <v>3233</v>
      </c>
      <c r="F14" s="204">
        <v>3282</v>
      </c>
      <c r="G14" s="231">
        <v>0.015</v>
      </c>
      <c r="H14" s="229"/>
      <c r="I14" s="203">
        <v>1073</v>
      </c>
      <c r="J14" s="204">
        <v>1058</v>
      </c>
      <c r="K14" s="231">
        <v>-0.014</v>
      </c>
      <c r="M14" s="347"/>
      <c r="N14" s="347"/>
      <c r="O14" s="333"/>
      <c r="Q14" s="347"/>
      <c r="R14" s="347"/>
      <c r="S14" s="333"/>
    </row>
    <row r="15" spans="2:19" ht="14.25" customHeight="1">
      <c r="B15" s="170" t="s">
        <v>65</v>
      </c>
      <c r="C15" s="69"/>
      <c r="D15" s="69"/>
      <c r="E15" s="238">
        <v>2832</v>
      </c>
      <c r="F15" s="239">
        <v>2418</v>
      </c>
      <c r="G15" s="231">
        <v>-0.146</v>
      </c>
      <c r="H15" s="229"/>
      <c r="I15" s="238">
        <v>950</v>
      </c>
      <c r="J15" s="239">
        <v>799</v>
      </c>
      <c r="K15" s="231">
        <v>-0.159</v>
      </c>
      <c r="M15" s="347"/>
      <c r="N15" s="347"/>
      <c r="O15" s="333"/>
      <c r="Q15" s="347"/>
      <c r="R15" s="347"/>
      <c r="S15" s="333"/>
    </row>
    <row r="16" spans="2:19" ht="14.25" customHeight="1">
      <c r="B16" s="163" t="s">
        <v>4</v>
      </c>
      <c r="C16" s="69"/>
      <c r="D16" s="69"/>
      <c r="E16" s="240">
        <v>452</v>
      </c>
      <c r="F16" s="202">
        <v>448</v>
      </c>
      <c r="G16" s="224">
        <v>-0.009</v>
      </c>
      <c r="H16" s="229"/>
      <c r="I16" s="240">
        <v>154</v>
      </c>
      <c r="J16" s="202">
        <v>130</v>
      </c>
      <c r="K16" s="224">
        <v>-0.154</v>
      </c>
      <c r="M16" s="347"/>
      <c r="N16" s="347"/>
      <c r="O16" s="333"/>
      <c r="Q16" s="347"/>
      <c r="R16" s="347"/>
      <c r="S16" s="333"/>
    </row>
    <row r="17" spans="2:19" ht="14.25" customHeight="1">
      <c r="B17" s="168" t="s">
        <v>66</v>
      </c>
      <c r="C17" s="69"/>
      <c r="D17" s="69"/>
      <c r="E17" s="240">
        <v>601</v>
      </c>
      <c r="F17" s="241">
        <v>548</v>
      </c>
      <c r="G17" s="224">
        <v>-0.088</v>
      </c>
      <c r="H17" s="229"/>
      <c r="I17" s="240">
        <v>200</v>
      </c>
      <c r="J17" s="241">
        <v>191</v>
      </c>
      <c r="K17" s="224">
        <v>-0.045</v>
      </c>
      <c r="M17" s="347"/>
      <c r="N17" s="347"/>
      <c r="O17" s="333"/>
      <c r="Q17" s="347"/>
      <c r="R17" s="347"/>
      <c r="S17" s="333"/>
    </row>
    <row r="18" spans="2:19" ht="14.25" customHeight="1">
      <c r="B18" s="168" t="s">
        <v>67</v>
      </c>
      <c r="C18" s="69"/>
      <c r="D18" s="69"/>
      <c r="E18" s="240">
        <v>652</v>
      </c>
      <c r="F18" s="241">
        <v>236</v>
      </c>
      <c r="G18" s="224">
        <v>-0.638</v>
      </c>
      <c r="H18" s="229"/>
      <c r="I18" s="240">
        <v>218</v>
      </c>
      <c r="J18" s="241">
        <v>75</v>
      </c>
      <c r="K18" s="224">
        <v>-0.656</v>
      </c>
      <c r="M18" s="347"/>
      <c r="N18" s="347"/>
      <c r="O18" s="333"/>
      <c r="Q18" s="347"/>
      <c r="R18" s="347"/>
      <c r="S18" s="333"/>
    </row>
    <row r="19" spans="2:19" ht="14.25" customHeight="1">
      <c r="B19" s="168" t="s">
        <v>68</v>
      </c>
      <c r="C19" s="69"/>
      <c r="D19" s="69"/>
      <c r="E19" s="240">
        <v>153</v>
      </c>
      <c r="F19" s="241">
        <v>172</v>
      </c>
      <c r="G19" s="224">
        <v>0.124</v>
      </c>
      <c r="H19" s="229"/>
      <c r="I19" s="240">
        <v>51</v>
      </c>
      <c r="J19" s="241">
        <v>59</v>
      </c>
      <c r="K19" s="224">
        <v>0.163</v>
      </c>
      <c r="M19" s="347"/>
      <c r="N19" s="347"/>
      <c r="O19" s="333"/>
      <c r="Q19" s="347"/>
      <c r="R19" s="347"/>
      <c r="S19" s="333"/>
    </row>
    <row r="20" spans="2:19" ht="14.25" customHeight="1">
      <c r="B20" s="168" t="s">
        <v>147</v>
      </c>
      <c r="C20" s="69"/>
      <c r="D20" s="69"/>
      <c r="E20" s="240">
        <v>167</v>
      </c>
      <c r="F20" s="241">
        <v>191</v>
      </c>
      <c r="G20" s="224">
        <v>0.143</v>
      </c>
      <c r="H20" s="229"/>
      <c r="I20" s="240">
        <v>65</v>
      </c>
      <c r="J20" s="241">
        <v>67</v>
      </c>
      <c r="K20" s="224">
        <v>0.029</v>
      </c>
      <c r="M20" s="347"/>
      <c r="N20" s="347"/>
      <c r="O20" s="333"/>
      <c r="Q20" s="347"/>
      <c r="R20" s="347"/>
      <c r="S20" s="333"/>
    </row>
    <row r="21" spans="2:19" ht="14.25" customHeight="1">
      <c r="B21" s="168" t="s">
        <v>69</v>
      </c>
      <c r="C21" s="69"/>
      <c r="D21" s="69"/>
      <c r="E21" s="240">
        <v>807</v>
      </c>
      <c r="F21" s="241">
        <v>823</v>
      </c>
      <c r="G21" s="224">
        <v>0.02</v>
      </c>
      <c r="H21" s="229"/>
      <c r="I21" s="240">
        <v>262</v>
      </c>
      <c r="J21" s="241">
        <v>277</v>
      </c>
      <c r="K21" s="224">
        <v>0.055</v>
      </c>
      <c r="M21" s="347"/>
      <c r="N21" s="347"/>
      <c r="O21" s="333"/>
      <c r="Q21" s="347"/>
      <c r="R21" s="347"/>
      <c r="S21" s="333"/>
    </row>
    <row r="22" spans="2:19" ht="5.25" customHeight="1">
      <c r="B22" s="169"/>
      <c r="C22" s="66"/>
      <c r="D22" s="66"/>
      <c r="E22" s="203" t="s">
        <v>212</v>
      </c>
      <c r="F22" s="204" t="s">
        <v>212</v>
      </c>
      <c r="G22" s="231"/>
      <c r="H22" s="229"/>
      <c r="I22" s="203" t="s">
        <v>212</v>
      </c>
      <c r="J22" s="204" t="s">
        <v>212</v>
      </c>
      <c r="K22" s="231"/>
      <c r="M22" s="347"/>
      <c r="N22" s="347"/>
      <c r="O22" s="333"/>
      <c r="Q22" s="347"/>
      <c r="R22" s="347"/>
      <c r="S22" s="333"/>
    </row>
    <row r="23" spans="2:19" ht="14.25" customHeight="1">
      <c r="B23" s="152" t="s">
        <v>70</v>
      </c>
      <c r="C23" s="69"/>
      <c r="D23" s="69"/>
      <c r="E23" s="226">
        <v>20205</v>
      </c>
      <c r="F23" s="242">
        <v>19633</v>
      </c>
      <c r="G23" s="232">
        <v>-0.028</v>
      </c>
      <c r="H23" s="229"/>
      <c r="I23" s="226">
        <v>6780</v>
      </c>
      <c r="J23" s="242">
        <v>6469</v>
      </c>
      <c r="K23" s="232">
        <v>-0.046</v>
      </c>
      <c r="M23" s="347"/>
      <c r="N23" s="347"/>
      <c r="O23" s="333"/>
      <c r="Q23" s="347"/>
      <c r="R23" s="347"/>
      <c r="S23" s="333"/>
    </row>
    <row r="24" spans="2:14" ht="5.25" customHeight="1">
      <c r="B24" s="146"/>
      <c r="C24" s="66"/>
      <c r="D24" s="66"/>
      <c r="E24" s="66"/>
      <c r="F24" s="66"/>
      <c r="G24" s="66"/>
      <c r="H24" s="66"/>
      <c r="M24" s="347"/>
      <c r="N24" s="347"/>
    </row>
    <row r="25" spans="2:13" ht="13.5">
      <c r="B25" s="171" t="s">
        <v>71</v>
      </c>
      <c r="C25" s="66"/>
      <c r="D25" s="66"/>
      <c r="E25" s="66"/>
      <c r="F25" s="66"/>
      <c r="G25" s="66"/>
      <c r="H25" s="66"/>
      <c r="M25" s="99"/>
    </row>
    <row r="26" spans="2:13" ht="13.5">
      <c r="B26" s="171" t="s">
        <v>72</v>
      </c>
      <c r="C26" s="66"/>
      <c r="D26" s="66"/>
      <c r="E26" s="66"/>
      <c r="F26" s="66"/>
      <c r="G26" s="66"/>
      <c r="H26" s="66"/>
      <c r="M26" s="99"/>
    </row>
    <row r="27" ht="13.5">
      <c r="B27" s="171" t="s">
        <v>146</v>
      </c>
    </row>
    <row r="28" ht="14.25">
      <c r="B28" s="5"/>
    </row>
  </sheetData>
  <sheetProtection/>
  <mergeCells count="7">
    <mergeCell ref="K2:K3"/>
    <mergeCell ref="B2:B3"/>
    <mergeCell ref="E2:E3"/>
    <mergeCell ref="F2:F3"/>
    <mergeCell ref="G2:G3"/>
    <mergeCell ref="I2:I3"/>
    <mergeCell ref="J2:J3"/>
  </mergeCells>
  <printOptions/>
  <pageMargins left="0.7480314960629921" right="0.7480314960629921" top="0.984251968503937" bottom="0.984251968503937" header="0.5118110236220472" footer="0.5118110236220472"/>
  <pageSetup fitToHeight="1" fitToWidth="1" horizontalDpi="600" verticalDpi="600" orientation="landscape" paperSize="9" scale="80" r:id="rId2"/>
  <headerFooter alignWithMargins="0">
    <oddHeader>&amp;L&amp;14&amp;K002060O2 Czech Republic  - FACTS AND FIGURES&amp;R&amp;G</oddHeader>
    <oddFooter>&amp;L&amp;"Arial,tučné"&amp;K03-048Investor Relations&amp;"Arial,obyčejné"
Tel. +420 271 462 076, +420 271 462 169&amp;C&amp;K03-048email: investor_relations@o2.cz</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B2:I93"/>
  <sheetViews>
    <sheetView showGridLines="0" view="pageBreakPreview" zoomScaleNormal="85" zoomScaleSheetLayoutView="100" workbookViewId="0" topLeftCell="A1">
      <selection activeCell="A1" sqref="A1"/>
    </sheetView>
  </sheetViews>
  <sheetFormatPr defaultColWidth="46.421875" defaultRowHeight="12.75"/>
  <cols>
    <col min="1" max="1" width="9.140625" style="9" customWidth="1"/>
    <col min="2" max="2" width="57.28125" style="9" customWidth="1"/>
    <col min="3" max="4" width="11.7109375" style="9" customWidth="1"/>
    <col min="5" max="6" width="10.28125" style="9" customWidth="1"/>
    <col min="7" max="7" width="11.7109375" style="10" customWidth="1"/>
    <col min="8" max="91" width="10.7109375" style="9" customWidth="1"/>
    <col min="92" max="16384" width="46.421875" style="9" customWidth="1"/>
  </cols>
  <sheetData>
    <row r="2" spans="2:4" ht="12.75" customHeight="1">
      <c r="B2" s="375" t="s">
        <v>73</v>
      </c>
      <c r="C2" s="377">
        <v>43465</v>
      </c>
      <c r="D2" s="377">
        <v>43738</v>
      </c>
    </row>
    <row r="3" spans="2:4" ht="12.75">
      <c r="B3" s="376"/>
      <c r="C3" s="378"/>
      <c r="D3" s="378"/>
    </row>
    <row r="4" spans="2:9" ht="14.25" customHeight="1">
      <c r="B4" s="92" t="s">
        <v>74</v>
      </c>
      <c r="C4" s="306">
        <v>25190</v>
      </c>
      <c r="D4" s="307">
        <v>28015</v>
      </c>
      <c r="E4" s="11"/>
      <c r="F4" s="11"/>
      <c r="G4" s="100"/>
      <c r="H4" s="100"/>
      <c r="I4" s="100"/>
    </row>
    <row r="5" spans="2:9" ht="14.25" customHeight="1">
      <c r="B5" s="93" t="s">
        <v>75</v>
      </c>
      <c r="C5" s="247">
        <v>17164</v>
      </c>
      <c r="D5" s="243">
        <v>15889</v>
      </c>
      <c r="E5" s="11"/>
      <c r="F5" s="11"/>
      <c r="G5" s="100"/>
      <c r="H5" s="100"/>
      <c r="I5" s="100"/>
    </row>
    <row r="6" spans="2:9" ht="14.25" customHeight="1">
      <c r="B6" s="93" t="s">
        <v>76</v>
      </c>
      <c r="C6" s="247">
        <v>6130</v>
      </c>
      <c r="D6" s="243">
        <v>6223</v>
      </c>
      <c r="E6" s="11"/>
      <c r="F6" s="11"/>
      <c r="G6" s="100"/>
      <c r="H6" s="100"/>
      <c r="I6" s="100"/>
    </row>
    <row r="7" spans="2:9" ht="14.25" customHeight="1">
      <c r="B7" s="93" t="s">
        <v>180</v>
      </c>
      <c r="C7" s="247">
        <v>0</v>
      </c>
      <c r="D7" s="243">
        <v>4100</v>
      </c>
      <c r="E7" s="11"/>
      <c r="F7" s="11"/>
      <c r="G7" s="100"/>
      <c r="H7" s="100"/>
      <c r="I7" s="100"/>
    </row>
    <row r="8" spans="2:9" ht="14.25" customHeight="1">
      <c r="B8" s="93" t="s">
        <v>148</v>
      </c>
      <c r="C8" s="247">
        <v>678</v>
      </c>
      <c r="D8" s="243">
        <v>730</v>
      </c>
      <c r="E8" s="11"/>
      <c r="F8" s="11"/>
      <c r="G8" s="100"/>
      <c r="H8" s="100"/>
      <c r="I8" s="100"/>
    </row>
    <row r="9" spans="2:9" ht="14.25" customHeight="1">
      <c r="B9" s="93" t="s">
        <v>77</v>
      </c>
      <c r="C9" s="247">
        <v>916</v>
      </c>
      <c r="D9" s="243">
        <v>818</v>
      </c>
      <c r="E9" s="11"/>
      <c r="F9" s="11"/>
      <c r="G9" s="100"/>
      <c r="H9" s="100"/>
      <c r="I9" s="100"/>
    </row>
    <row r="10" spans="2:9" ht="14.25" customHeight="1">
      <c r="B10" s="93" t="s">
        <v>151</v>
      </c>
      <c r="C10" s="247">
        <v>134</v>
      </c>
      <c r="D10" s="243">
        <v>121</v>
      </c>
      <c r="E10" s="11"/>
      <c r="F10" s="11"/>
      <c r="G10" s="100"/>
      <c r="H10" s="100"/>
      <c r="I10" s="100"/>
    </row>
    <row r="11" spans="2:9" ht="14.25" customHeight="1">
      <c r="B11" s="93" t="s">
        <v>78</v>
      </c>
      <c r="C11" s="247">
        <v>168</v>
      </c>
      <c r="D11" s="243">
        <v>134</v>
      </c>
      <c r="E11" s="11"/>
      <c r="F11" s="11"/>
      <c r="G11" s="100"/>
      <c r="H11" s="100"/>
      <c r="I11" s="100"/>
    </row>
    <row r="12" spans="2:9" ht="14.25" customHeight="1">
      <c r="B12" s="94" t="s">
        <v>79</v>
      </c>
      <c r="C12" s="248">
        <v>10940</v>
      </c>
      <c r="D12" s="244">
        <v>12732</v>
      </c>
      <c r="E12" s="11"/>
      <c r="F12" s="11"/>
      <c r="G12" s="100"/>
      <c r="H12" s="100"/>
      <c r="I12" s="100"/>
    </row>
    <row r="13" spans="2:9" ht="14.25" customHeight="1">
      <c r="B13" s="93" t="s">
        <v>80</v>
      </c>
      <c r="C13" s="247">
        <v>906</v>
      </c>
      <c r="D13" s="243">
        <v>892</v>
      </c>
      <c r="E13" s="11"/>
      <c r="F13" s="11"/>
      <c r="G13" s="100"/>
      <c r="H13" s="100"/>
      <c r="I13" s="100"/>
    </row>
    <row r="14" spans="2:9" ht="14.25" customHeight="1">
      <c r="B14" s="93" t="s">
        <v>81</v>
      </c>
      <c r="C14" s="247">
        <v>7067</v>
      </c>
      <c r="D14" s="243">
        <v>7137</v>
      </c>
      <c r="E14" s="11"/>
      <c r="F14" s="11"/>
      <c r="G14" s="100"/>
      <c r="H14" s="100"/>
      <c r="I14" s="100"/>
    </row>
    <row r="15" spans="2:9" ht="14.25" customHeight="1">
      <c r="B15" s="93" t="s">
        <v>149</v>
      </c>
      <c r="C15" s="247">
        <v>411</v>
      </c>
      <c r="D15" s="243">
        <v>38</v>
      </c>
      <c r="F15" s="11"/>
      <c r="G15" s="100"/>
      <c r="H15" s="100"/>
      <c r="I15" s="100"/>
    </row>
    <row r="16" spans="2:9" ht="14.25" customHeight="1">
      <c r="B16" s="93" t="s">
        <v>150</v>
      </c>
      <c r="C16" s="247">
        <v>81</v>
      </c>
      <c r="D16" s="243">
        <v>352</v>
      </c>
      <c r="F16" s="11"/>
      <c r="G16" s="100"/>
      <c r="H16" s="100"/>
      <c r="I16" s="100"/>
    </row>
    <row r="17" spans="2:9" ht="14.25" customHeight="1">
      <c r="B17" s="93" t="s">
        <v>82</v>
      </c>
      <c r="C17" s="247">
        <v>2475</v>
      </c>
      <c r="D17" s="243">
        <v>4297</v>
      </c>
      <c r="E17" s="11"/>
      <c r="F17" s="11"/>
      <c r="G17" s="100"/>
      <c r="H17" s="100"/>
      <c r="I17" s="100"/>
    </row>
    <row r="18" spans="2:9" ht="14.25" customHeight="1">
      <c r="B18" s="93" t="s">
        <v>195</v>
      </c>
      <c r="C18" s="247">
        <v>0</v>
      </c>
      <c r="D18" s="243">
        <v>16</v>
      </c>
      <c r="E18" s="11"/>
      <c r="F18" s="11"/>
      <c r="G18" s="100"/>
      <c r="H18" s="100"/>
      <c r="I18" s="100"/>
    </row>
    <row r="19" spans="2:7" ht="6" customHeight="1">
      <c r="B19" s="95"/>
      <c r="C19" s="203" t="s">
        <v>0</v>
      </c>
      <c r="D19" s="204" t="s">
        <v>0</v>
      </c>
      <c r="E19" s="11"/>
      <c r="F19" s="11"/>
      <c r="G19" s="12"/>
    </row>
    <row r="20" spans="2:9" ht="14.25" customHeight="1">
      <c r="B20" s="94" t="s">
        <v>83</v>
      </c>
      <c r="C20" s="248">
        <v>36130</v>
      </c>
      <c r="D20" s="244">
        <v>40747</v>
      </c>
      <c r="E20" s="11"/>
      <c r="F20" s="11"/>
      <c r="G20" s="12"/>
      <c r="H20" s="100"/>
      <c r="I20" s="100"/>
    </row>
    <row r="21" spans="2:7" ht="14.25" customHeight="1">
      <c r="B21" s="96"/>
      <c r="C21" s="247"/>
      <c r="D21" s="243"/>
      <c r="F21" s="11"/>
      <c r="G21" s="12"/>
    </row>
    <row r="22" spans="2:9" ht="14.25" customHeight="1">
      <c r="B22" s="94" t="s">
        <v>84</v>
      </c>
      <c r="C22" s="253">
        <v>15225</v>
      </c>
      <c r="D22" s="244">
        <v>12879</v>
      </c>
      <c r="E22" s="11"/>
      <c r="F22" s="11"/>
      <c r="G22" s="100"/>
      <c r="H22" s="100"/>
      <c r="I22" s="101"/>
    </row>
    <row r="23" spans="2:9" ht="14.25" customHeight="1">
      <c r="B23" s="93" t="s">
        <v>85</v>
      </c>
      <c r="C23" s="247">
        <v>3102</v>
      </c>
      <c r="D23" s="243">
        <v>3102</v>
      </c>
      <c r="E23" s="11"/>
      <c r="F23" s="11"/>
      <c r="G23" s="100"/>
      <c r="H23" s="100"/>
      <c r="I23" s="101"/>
    </row>
    <row r="24" spans="2:9" ht="14.25" customHeight="1">
      <c r="B24" s="93" t="s">
        <v>86</v>
      </c>
      <c r="C24" s="247">
        <v>-2204</v>
      </c>
      <c r="D24" s="243">
        <v>-2253</v>
      </c>
      <c r="E24" s="11"/>
      <c r="F24" s="11"/>
      <c r="G24" s="100"/>
      <c r="H24" s="100"/>
      <c r="I24" s="101"/>
    </row>
    <row r="25" spans="2:9" ht="14.25" customHeight="1">
      <c r="B25" s="93" t="s">
        <v>87</v>
      </c>
      <c r="C25" s="247">
        <v>9470</v>
      </c>
      <c r="D25" s="243">
        <v>8264</v>
      </c>
      <c r="E25" s="11"/>
      <c r="F25" s="11"/>
      <c r="G25" s="100"/>
      <c r="H25" s="100"/>
      <c r="I25" s="101"/>
    </row>
    <row r="26" spans="2:9" ht="14.25" customHeight="1">
      <c r="B26" s="93" t="s">
        <v>88</v>
      </c>
      <c r="C26" s="247">
        <v>4857</v>
      </c>
      <c r="D26" s="243">
        <v>3766</v>
      </c>
      <c r="E26" s="11"/>
      <c r="F26" s="11"/>
      <c r="G26" s="100"/>
      <c r="H26" s="100"/>
      <c r="I26" s="101"/>
    </row>
    <row r="27" spans="2:9" ht="14.25" customHeight="1">
      <c r="B27" s="94" t="s">
        <v>89</v>
      </c>
      <c r="C27" s="248">
        <v>0</v>
      </c>
      <c r="D27" s="244">
        <v>16</v>
      </c>
      <c r="E27" s="11"/>
      <c r="F27" s="11"/>
      <c r="G27" s="100"/>
      <c r="H27" s="100"/>
      <c r="I27" s="101"/>
    </row>
    <row r="28" spans="2:9" ht="14.25" customHeight="1">
      <c r="B28" s="94" t="s">
        <v>90</v>
      </c>
      <c r="C28" s="253">
        <v>12083</v>
      </c>
      <c r="D28" s="244">
        <v>19250</v>
      </c>
      <c r="E28" s="11"/>
      <c r="F28" s="11"/>
      <c r="G28" s="100"/>
      <c r="H28" s="100"/>
      <c r="I28" s="101"/>
    </row>
    <row r="29" spans="2:9" ht="14.25" customHeight="1">
      <c r="B29" s="93" t="s">
        <v>91</v>
      </c>
      <c r="C29" s="252">
        <v>10461</v>
      </c>
      <c r="D29" s="246">
        <v>14604</v>
      </c>
      <c r="E29" s="11"/>
      <c r="F29" s="11"/>
      <c r="G29" s="100"/>
      <c r="H29" s="100"/>
      <c r="I29" s="101"/>
    </row>
    <row r="30" spans="2:9" ht="14.25" customHeight="1">
      <c r="B30" s="93" t="s">
        <v>92</v>
      </c>
      <c r="C30" s="252">
        <v>484</v>
      </c>
      <c r="D30" s="246">
        <v>512</v>
      </c>
      <c r="E30" s="11"/>
      <c r="F30" s="11"/>
      <c r="G30" s="100"/>
      <c r="H30" s="100"/>
      <c r="I30" s="101"/>
    </row>
    <row r="31" spans="2:9" ht="14.25" customHeight="1">
      <c r="B31" s="93" t="s">
        <v>93</v>
      </c>
      <c r="C31" s="252">
        <v>66</v>
      </c>
      <c r="D31" s="246">
        <v>66</v>
      </c>
      <c r="E31" s="11"/>
      <c r="F31" s="11"/>
      <c r="G31" s="100"/>
      <c r="H31" s="100"/>
      <c r="I31" s="101"/>
    </row>
    <row r="32" spans="2:9" ht="14.25" customHeight="1">
      <c r="B32" s="93" t="s">
        <v>152</v>
      </c>
      <c r="C32" s="252">
        <v>81</v>
      </c>
      <c r="D32" s="246">
        <v>61</v>
      </c>
      <c r="E32" s="11"/>
      <c r="F32" s="11"/>
      <c r="G32" s="100"/>
      <c r="H32" s="100"/>
      <c r="I32" s="101"/>
    </row>
    <row r="33" spans="2:9" ht="14.25" customHeight="1">
      <c r="B33" s="93" t="s">
        <v>181</v>
      </c>
      <c r="C33" s="252">
        <v>0</v>
      </c>
      <c r="D33" s="246">
        <v>3476</v>
      </c>
      <c r="E33" s="11"/>
      <c r="F33" s="11"/>
      <c r="G33" s="100"/>
      <c r="H33" s="100"/>
      <c r="I33" s="101"/>
    </row>
    <row r="34" spans="2:9" ht="14.25" customHeight="1">
      <c r="B34" s="93" t="s">
        <v>94</v>
      </c>
      <c r="C34" s="252">
        <v>991</v>
      </c>
      <c r="D34" s="246">
        <v>531</v>
      </c>
      <c r="F34" s="11"/>
      <c r="G34" s="100"/>
      <c r="H34" s="100"/>
      <c r="I34" s="101"/>
    </row>
    <row r="35" spans="2:9" ht="14.25" customHeight="1">
      <c r="B35" s="94" t="s">
        <v>95</v>
      </c>
      <c r="C35" s="253">
        <v>8822</v>
      </c>
      <c r="D35" s="244">
        <v>8602</v>
      </c>
      <c r="F35" s="11"/>
      <c r="G35" s="100"/>
      <c r="H35" s="100"/>
      <c r="I35" s="101"/>
    </row>
    <row r="36" spans="2:9" ht="14.25" customHeight="1">
      <c r="B36" s="93" t="s">
        <v>96</v>
      </c>
      <c r="C36" s="252">
        <v>38</v>
      </c>
      <c r="D36" s="246">
        <v>65</v>
      </c>
      <c r="E36" s="21"/>
      <c r="F36" s="11"/>
      <c r="G36" s="100"/>
      <c r="H36" s="100"/>
      <c r="I36" s="101"/>
    </row>
    <row r="37" spans="2:9" ht="14.25" customHeight="1">
      <c r="B37" s="93" t="s">
        <v>196</v>
      </c>
      <c r="C37" s="252">
        <v>7975</v>
      </c>
      <c r="D37" s="246">
        <v>7199</v>
      </c>
      <c r="E37" s="21"/>
      <c r="F37" s="11"/>
      <c r="G37" s="100"/>
      <c r="H37" s="100"/>
      <c r="I37" s="101"/>
    </row>
    <row r="38" spans="2:9" ht="14.25" customHeight="1">
      <c r="B38" s="93" t="s">
        <v>97</v>
      </c>
      <c r="C38" s="252">
        <v>116</v>
      </c>
      <c r="D38" s="246">
        <v>43</v>
      </c>
      <c r="F38" s="11"/>
      <c r="G38" s="100"/>
      <c r="H38" s="100"/>
      <c r="I38" s="101"/>
    </row>
    <row r="39" spans="2:9" ht="14.25" customHeight="1">
      <c r="B39" s="93" t="s">
        <v>153</v>
      </c>
      <c r="C39" s="252">
        <v>610</v>
      </c>
      <c r="D39" s="246">
        <v>500</v>
      </c>
      <c r="F39" s="11"/>
      <c r="G39" s="100"/>
      <c r="H39" s="100"/>
      <c r="I39" s="101"/>
    </row>
    <row r="40" spans="2:9" ht="14.25" customHeight="1">
      <c r="B40" s="93" t="s">
        <v>182</v>
      </c>
      <c r="C40" s="252">
        <v>0</v>
      </c>
      <c r="D40" s="246">
        <v>718</v>
      </c>
      <c r="F40" s="11"/>
      <c r="G40" s="100"/>
      <c r="H40" s="100"/>
      <c r="I40" s="101"/>
    </row>
    <row r="41" spans="2:9" ht="14.25" customHeight="1">
      <c r="B41" s="93" t="s">
        <v>98</v>
      </c>
      <c r="C41" s="252">
        <v>83</v>
      </c>
      <c r="D41" s="246">
        <v>77</v>
      </c>
      <c r="F41" s="11"/>
      <c r="G41" s="100"/>
      <c r="H41" s="100"/>
      <c r="I41" s="101"/>
    </row>
    <row r="42" spans="2:7" ht="7.5" customHeight="1">
      <c r="B42" s="95"/>
      <c r="C42" s="203" t="s">
        <v>0</v>
      </c>
      <c r="D42" s="204" t="s">
        <v>0</v>
      </c>
      <c r="F42" s="11"/>
      <c r="G42" s="12"/>
    </row>
    <row r="43" spans="2:9" ht="14.25" customHeight="1">
      <c r="B43" s="97" t="s">
        <v>99</v>
      </c>
      <c r="C43" s="308">
        <v>36130</v>
      </c>
      <c r="D43" s="309">
        <v>40747</v>
      </c>
      <c r="F43" s="11"/>
      <c r="G43" s="100"/>
      <c r="H43" s="100"/>
      <c r="I43" s="101"/>
    </row>
    <row r="44" spans="2:6" ht="12.75">
      <c r="B44" s="17"/>
      <c r="C44" s="18"/>
      <c r="D44" s="18"/>
      <c r="F44" s="20"/>
    </row>
    <row r="45" spans="2:4" s="21" customFormat="1" ht="13.5">
      <c r="B45" s="164" t="s">
        <v>183</v>
      </c>
      <c r="C45" s="379"/>
      <c r="D45" s="379"/>
    </row>
    <row r="46" spans="2:4" ht="14.25">
      <c r="B46" s="22"/>
      <c r="C46" s="379"/>
      <c r="D46" s="379"/>
    </row>
    <row r="47" spans="2:4" ht="14.25">
      <c r="B47" s="23"/>
      <c r="C47" s="16"/>
      <c r="D47" s="16"/>
    </row>
    <row r="48" spans="2:4" ht="14.25">
      <c r="B48" s="22"/>
      <c r="C48" s="16"/>
      <c r="D48" s="16"/>
    </row>
    <row r="49" spans="2:4" ht="14.25">
      <c r="B49" s="380"/>
      <c r="C49" s="381"/>
      <c r="D49" s="381"/>
    </row>
    <row r="50" spans="2:4" ht="14.25">
      <c r="B50" s="24"/>
      <c r="C50" s="16"/>
      <c r="D50" s="16"/>
    </row>
    <row r="51" spans="2:4" ht="14.25">
      <c r="B51" s="25"/>
      <c r="C51" s="26"/>
      <c r="D51" s="26"/>
    </row>
    <row r="52" spans="2:4" ht="14.25">
      <c r="B52" s="24"/>
      <c r="C52" s="14"/>
      <c r="D52" s="14"/>
    </row>
    <row r="53" spans="2:4" ht="14.25">
      <c r="B53" s="25"/>
      <c r="C53" s="27"/>
      <c r="D53" s="27"/>
    </row>
    <row r="54" spans="2:4" ht="14.25">
      <c r="B54" s="373"/>
      <c r="C54" s="374"/>
      <c r="D54" s="374"/>
    </row>
    <row r="55" spans="2:4" ht="12.75">
      <c r="B55" s="28"/>
      <c r="C55" s="27"/>
      <c r="D55" s="27"/>
    </row>
    <row r="56" spans="3:4" ht="12.75">
      <c r="C56" s="27"/>
      <c r="D56" s="27"/>
    </row>
    <row r="57" spans="3:4" ht="12.75">
      <c r="C57" s="29"/>
      <c r="D57" s="29"/>
    </row>
    <row r="58" spans="3:4" ht="12.75">
      <c r="C58" s="29"/>
      <c r="D58" s="29"/>
    </row>
    <row r="59" spans="3:4" ht="12.75">
      <c r="C59" s="29"/>
      <c r="D59" s="29"/>
    </row>
    <row r="60" spans="3:4" ht="12.75">
      <c r="C60" s="29"/>
      <c r="D60" s="29"/>
    </row>
    <row r="61" spans="3:4" ht="12.75">
      <c r="C61" s="29"/>
      <c r="D61" s="29"/>
    </row>
    <row r="62" spans="3:4" ht="12.75">
      <c r="C62" s="29"/>
      <c r="D62" s="29"/>
    </row>
    <row r="63" spans="3:4" ht="12.75">
      <c r="C63" s="14"/>
      <c r="D63" s="14"/>
    </row>
    <row r="64" spans="3:4" ht="12.75">
      <c r="C64" s="30"/>
      <c r="D64" s="30"/>
    </row>
    <row r="65" spans="3:4" ht="12.75">
      <c r="C65" s="14"/>
      <c r="D65" s="14"/>
    </row>
    <row r="66" spans="3:4" ht="12.75">
      <c r="C66" s="14"/>
      <c r="D66" s="14"/>
    </row>
    <row r="67" spans="3:4" ht="12.75">
      <c r="C67" s="14"/>
      <c r="D67" s="14"/>
    </row>
    <row r="68" spans="3:4" ht="12.75">
      <c r="C68" s="13"/>
      <c r="D68" s="13"/>
    </row>
    <row r="69" spans="3:4" ht="12.75">
      <c r="C69" s="6"/>
      <c r="D69" s="6"/>
    </row>
    <row r="70" spans="3:4" ht="12.75">
      <c r="C70" s="31"/>
      <c r="D70" s="31"/>
    </row>
    <row r="71" spans="3:4" ht="12.75">
      <c r="C71" s="15"/>
      <c r="D71" s="15"/>
    </row>
    <row r="72" spans="3:4" ht="12.75">
      <c r="C72" s="15"/>
      <c r="D72" s="15"/>
    </row>
    <row r="73" spans="3:4" ht="12.75">
      <c r="C73" s="15"/>
      <c r="D73" s="15"/>
    </row>
    <row r="74" spans="3:4" ht="12.75">
      <c r="C74" s="15"/>
      <c r="D74" s="15"/>
    </row>
    <row r="75" spans="3:4" ht="12.75">
      <c r="C75" s="15"/>
      <c r="D75" s="15"/>
    </row>
    <row r="76" spans="3:4" ht="12.75">
      <c r="C76" s="15"/>
      <c r="D76" s="15"/>
    </row>
    <row r="77" spans="3:4" ht="12.75">
      <c r="C77" s="15"/>
      <c r="D77" s="15"/>
    </row>
    <row r="78" spans="3:4" ht="12.75">
      <c r="C78" s="15"/>
      <c r="D78" s="15"/>
    </row>
    <row r="79" spans="3:4" ht="12.75">
      <c r="C79" s="16"/>
      <c r="D79" s="16"/>
    </row>
    <row r="80" spans="3:4" ht="12.75">
      <c r="C80" s="16"/>
      <c r="D80" s="16"/>
    </row>
    <row r="81" spans="3:4" ht="12.75">
      <c r="C81" s="116"/>
      <c r="D81" s="116"/>
    </row>
    <row r="83" spans="3:4" ht="12.75">
      <c r="C83" s="115"/>
      <c r="D83" s="115"/>
    </row>
    <row r="84" spans="3:4" ht="12.75">
      <c r="C84" s="34"/>
      <c r="D84" s="34"/>
    </row>
    <row r="85" spans="3:4" ht="12.75">
      <c r="C85" s="34"/>
      <c r="D85" s="34"/>
    </row>
    <row r="86" spans="3:4" ht="12.75">
      <c r="C86" s="34"/>
      <c r="D86" s="34"/>
    </row>
    <row r="88" spans="3:4" ht="12.75">
      <c r="C88" s="116"/>
      <c r="D88" s="116"/>
    </row>
    <row r="89" spans="3:4" ht="12.75">
      <c r="C89" s="16"/>
      <c r="D89" s="16"/>
    </row>
    <row r="90" spans="3:4" ht="12.75">
      <c r="C90" s="16"/>
      <c r="D90" s="16"/>
    </row>
    <row r="91" spans="3:4" ht="12.75">
      <c r="C91" s="16"/>
      <c r="D91" s="16"/>
    </row>
    <row r="93" spans="3:4" ht="12.75">
      <c r="C93" s="19"/>
      <c r="D93" s="19"/>
    </row>
  </sheetData>
  <sheetProtection/>
  <mergeCells count="7">
    <mergeCell ref="B54:D54"/>
    <mergeCell ref="B2:B3"/>
    <mergeCell ref="C2:C3"/>
    <mergeCell ref="D2:D3"/>
    <mergeCell ref="C45:C46"/>
    <mergeCell ref="D45:D46"/>
    <mergeCell ref="B49:D49"/>
  </mergeCells>
  <printOptions/>
  <pageMargins left="0.7480314960629921" right="0.7480314960629921" top="0.984251968503937" bottom="0.984251968503937" header="0.5118110236220472" footer="0.5118110236220472"/>
  <pageSetup fitToHeight="1" fitToWidth="1" horizontalDpi="600" verticalDpi="600" orientation="landscape" paperSize="9" scale="75" r:id="rId2"/>
  <headerFooter alignWithMargins="0">
    <oddHeader>&amp;L&amp;14&amp;K002060O2 Czech Republic  - FACTS AND FIGURES&amp;R&amp;G</oddHeader>
    <oddFooter>&amp;L&amp;"Arial,tučné"&amp;K03-048Investor Relations&amp;"Arial,obyčejné"
Tel. +420 271 462 076, +420 271 462 169&amp;C&amp;K03-048email: investor_relations@o2.cz</oddFoot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B2:S91"/>
  <sheetViews>
    <sheetView showGridLines="0" view="pageBreakPreview" zoomScaleNormal="85" zoomScaleSheetLayoutView="100" workbookViewId="0" topLeftCell="A1">
      <selection activeCell="A1" sqref="A1"/>
    </sheetView>
  </sheetViews>
  <sheetFormatPr defaultColWidth="46.421875" defaultRowHeight="12.75"/>
  <cols>
    <col min="1" max="1" width="9.140625" style="9" customWidth="1"/>
    <col min="2" max="2" width="63.28125" style="9" bestFit="1" customWidth="1"/>
    <col min="3" max="4" width="9.140625" style="19" customWidth="1"/>
    <col min="5" max="6" width="8.8515625" style="9" customWidth="1"/>
    <col min="7" max="7" width="11.7109375" style="9" customWidth="1"/>
    <col min="8" max="8" width="9.140625" style="10" customWidth="1"/>
    <col min="9" max="89" width="10.7109375" style="9" customWidth="1"/>
    <col min="90" max="16384" width="46.421875" style="9" customWidth="1"/>
  </cols>
  <sheetData>
    <row r="2" spans="2:11" ht="12.75" customHeight="1">
      <c r="B2" s="386" t="s">
        <v>100</v>
      </c>
      <c r="C2" s="140"/>
      <c r="D2" s="140"/>
      <c r="E2" s="382" t="str">
        <f>'Group P&amp;L, CapEx'!E$7</f>
        <v>9M 2018</v>
      </c>
      <c r="F2" s="384" t="str">
        <f>'Group P&amp;L, CapEx'!F$7</f>
        <v>9M 2019 </v>
      </c>
      <c r="G2" s="367" t="str">
        <f>'Group P&amp;L, CapEx'!G$7</f>
        <v>% change 9M19/9M18</v>
      </c>
      <c r="H2" s="2"/>
      <c r="I2" s="382" t="str">
        <f>'Group P&amp;L, CapEx'!I$7</f>
        <v>3Q 2018</v>
      </c>
      <c r="J2" s="384" t="str">
        <f>'Group P&amp;L, CapEx'!J$7</f>
        <v>3Q 2019 </v>
      </c>
      <c r="K2" s="367" t="str">
        <f>'Group P&amp;L, CapEx'!K$7</f>
        <v>% change 3Q19/3Q18</v>
      </c>
    </row>
    <row r="3" spans="2:11" ht="12.75">
      <c r="B3" s="387"/>
      <c r="C3" s="131"/>
      <c r="D3" s="131"/>
      <c r="E3" s="383"/>
      <c r="F3" s="385"/>
      <c r="G3" s="368"/>
      <c r="H3" s="2"/>
      <c r="I3" s="383"/>
      <c r="J3" s="385"/>
      <c r="K3" s="368"/>
    </row>
    <row r="4" spans="2:19" ht="14.25" customHeight="1">
      <c r="B4" s="173" t="s">
        <v>101</v>
      </c>
      <c r="C4" s="123"/>
      <c r="D4" s="133"/>
      <c r="E4" s="248">
        <v>5347</v>
      </c>
      <c r="F4" s="244">
        <v>5123</v>
      </c>
      <c r="G4" s="86">
        <v>-0.042</v>
      </c>
      <c r="H4" s="324"/>
      <c r="I4" s="248">
        <v>1846</v>
      </c>
      <c r="J4" s="244">
        <v>1811</v>
      </c>
      <c r="K4" s="86">
        <v>-0.019</v>
      </c>
      <c r="M4" s="347"/>
      <c r="N4" s="347"/>
      <c r="O4" s="333"/>
      <c r="Q4" s="347"/>
      <c r="R4" s="347"/>
      <c r="S4" s="333"/>
    </row>
    <row r="5" spans="2:19" ht="5.25" customHeight="1">
      <c r="B5" s="172"/>
      <c r="C5" s="122"/>
      <c r="D5" s="132"/>
      <c r="E5" s="247"/>
      <c r="F5" s="243"/>
      <c r="G5" s="87"/>
      <c r="H5" s="324"/>
      <c r="I5" s="247"/>
      <c r="J5" s="243"/>
      <c r="K5" s="87"/>
      <c r="M5" s="347"/>
      <c r="N5" s="347"/>
      <c r="O5" s="333"/>
      <c r="Q5" s="347"/>
      <c r="R5" s="347"/>
      <c r="S5" s="333"/>
    </row>
    <row r="6" spans="2:19" ht="14.25" customHeight="1">
      <c r="B6" s="174" t="s">
        <v>102</v>
      </c>
      <c r="C6" s="124"/>
      <c r="D6" s="134"/>
      <c r="E6" s="247"/>
      <c r="F6" s="243"/>
      <c r="G6" s="86"/>
      <c r="H6" s="324"/>
      <c r="I6" s="247"/>
      <c r="J6" s="243"/>
      <c r="K6" s="86"/>
      <c r="M6" s="347"/>
      <c r="N6" s="347"/>
      <c r="O6" s="333"/>
      <c r="Q6" s="347"/>
      <c r="R6" s="347"/>
      <c r="S6" s="333"/>
    </row>
    <row r="7" spans="2:19" ht="14.25" customHeight="1">
      <c r="B7" s="172" t="s">
        <v>103</v>
      </c>
      <c r="C7" s="122"/>
      <c r="D7" s="132"/>
      <c r="E7" s="247">
        <v>828</v>
      </c>
      <c r="F7" s="243">
        <v>1474</v>
      </c>
      <c r="G7" s="326">
        <v>0.78</v>
      </c>
      <c r="H7" s="324"/>
      <c r="I7" s="247">
        <v>285</v>
      </c>
      <c r="J7" s="243">
        <v>511</v>
      </c>
      <c r="K7" s="249">
        <v>0.793</v>
      </c>
      <c r="M7" s="347"/>
      <c r="N7" s="347"/>
      <c r="O7" s="333"/>
      <c r="Q7" s="347"/>
      <c r="R7" s="347"/>
      <c r="S7" s="333"/>
    </row>
    <row r="8" spans="2:19" ht="14.25" customHeight="1">
      <c r="B8" s="172" t="s">
        <v>104</v>
      </c>
      <c r="C8" s="122"/>
      <c r="D8" s="132"/>
      <c r="E8" s="247">
        <v>1703</v>
      </c>
      <c r="F8" s="243">
        <v>2020</v>
      </c>
      <c r="G8" s="326">
        <v>0.186</v>
      </c>
      <c r="H8" s="324"/>
      <c r="I8" s="247">
        <v>671</v>
      </c>
      <c r="J8" s="243">
        <v>684</v>
      </c>
      <c r="K8" s="249">
        <v>0.019</v>
      </c>
      <c r="M8" s="347"/>
      <c r="N8" s="347"/>
      <c r="O8" s="333"/>
      <c r="Q8" s="347"/>
      <c r="R8" s="347"/>
      <c r="S8" s="333"/>
    </row>
    <row r="9" spans="2:19" ht="14.25" customHeight="1">
      <c r="B9" s="172" t="s">
        <v>160</v>
      </c>
      <c r="C9" s="122"/>
      <c r="D9" s="132"/>
      <c r="E9" s="247">
        <v>330</v>
      </c>
      <c r="F9" s="243">
        <v>406</v>
      </c>
      <c r="G9" s="327">
        <v>0.23</v>
      </c>
      <c r="H9" s="324"/>
      <c r="I9" s="247">
        <v>116</v>
      </c>
      <c r="J9" s="243">
        <v>140</v>
      </c>
      <c r="K9" s="251">
        <v>0.207</v>
      </c>
      <c r="M9" s="347"/>
      <c r="N9" s="347"/>
      <c r="O9" s="333"/>
      <c r="Q9" s="347"/>
      <c r="R9" s="347"/>
      <c r="S9" s="333"/>
    </row>
    <row r="10" spans="2:19" ht="14.25" customHeight="1">
      <c r="B10" s="172" t="s">
        <v>105</v>
      </c>
      <c r="C10" s="122"/>
      <c r="D10" s="132"/>
      <c r="E10" s="247">
        <v>248</v>
      </c>
      <c r="F10" s="243">
        <v>427</v>
      </c>
      <c r="G10" s="326">
        <v>0.722</v>
      </c>
      <c r="H10" s="324"/>
      <c r="I10" s="247">
        <v>65</v>
      </c>
      <c r="J10" s="243">
        <v>177</v>
      </c>
      <c r="K10" s="249">
        <v>1.723</v>
      </c>
      <c r="M10" s="347"/>
      <c r="N10" s="347"/>
      <c r="O10" s="333"/>
      <c r="Q10" s="347"/>
      <c r="R10" s="347"/>
      <c r="S10" s="333"/>
    </row>
    <row r="11" spans="2:19" ht="5.25" customHeight="1">
      <c r="B11" s="172"/>
      <c r="C11" s="122"/>
      <c r="D11" s="132"/>
      <c r="E11" s="247"/>
      <c r="F11" s="243"/>
      <c r="G11" s="326"/>
      <c r="H11" s="324"/>
      <c r="I11" s="247"/>
      <c r="J11" s="243"/>
      <c r="K11" s="249"/>
      <c r="M11" s="347"/>
      <c r="N11" s="347"/>
      <c r="O11" s="333"/>
      <c r="Q11" s="347"/>
      <c r="R11" s="347"/>
      <c r="S11" s="333"/>
    </row>
    <row r="12" spans="2:19" ht="14.25" customHeight="1">
      <c r="B12" s="173" t="s">
        <v>106</v>
      </c>
      <c r="C12" s="123"/>
      <c r="D12" s="133"/>
      <c r="E12" s="248">
        <v>8456</v>
      </c>
      <c r="F12" s="244">
        <v>9450</v>
      </c>
      <c r="G12" s="328">
        <v>0.118</v>
      </c>
      <c r="H12" s="324"/>
      <c r="I12" s="248">
        <v>2983</v>
      </c>
      <c r="J12" s="244">
        <v>3323</v>
      </c>
      <c r="K12" s="250">
        <v>0.114</v>
      </c>
      <c r="M12" s="347"/>
      <c r="N12" s="347"/>
      <c r="O12" s="333"/>
      <c r="Q12" s="347"/>
      <c r="R12" s="347"/>
      <c r="S12" s="333"/>
    </row>
    <row r="13" spans="2:19" ht="14.25" customHeight="1">
      <c r="B13" s="173" t="s">
        <v>107</v>
      </c>
      <c r="C13" s="123"/>
      <c r="D13" s="133"/>
      <c r="E13" s="248"/>
      <c r="F13" s="244"/>
      <c r="G13" s="327"/>
      <c r="H13" s="324"/>
      <c r="I13" s="248"/>
      <c r="J13" s="244"/>
      <c r="K13" s="251"/>
      <c r="M13" s="347"/>
      <c r="N13" s="347"/>
      <c r="O13" s="333"/>
      <c r="Q13" s="347"/>
      <c r="R13" s="347"/>
      <c r="S13" s="333"/>
    </row>
    <row r="14" spans="2:19" ht="14.25" customHeight="1">
      <c r="B14" s="172" t="s">
        <v>108</v>
      </c>
      <c r="C14" s="122"/>
      <c r="D14" s="132"/>
      <c r="E14" s="247">
        <v>-618</v>
      </c>
      <c r="F14" s="243">
        <v>-190</v>
      </c>
      <c r="G14" s="327">
        <v>-0.693</v>
      </c>
      <c r="H14" s="324"/>
      <c r="I14" s="247">
        <v>4</v>
      </c>
      <c r="J14" s="243">
        <v>166</v>
      </c>
      <c r="K14" s="251">
        <v>40.5</v>
      </c>
      <c r="M14" s="347"/>
      <c r="N14" s="347"/>
      <c r="O14" s="333"/>
      <c r="Q14" s="347"/>
      <c r="R14" s="347"/>
      <c r="S14" s="333"/>
    </row>
    <row r="15" spans="2:19" ht="14.25" customHeight="1">
      <c r="B15" s="172" t="s">
        <v>109</v>
      </c>
      <c r="C15" s="122"/>
      <c r="D15" s="132"/>
      <c r="E15" s="247">
        <v>8</v>
      </c>
      <c r="F15" s="243">
        <v>0</v>
      </c>
      <c r="G15" s="327">
        <v>-1</v>
      </c>
      <c r="H15" s="325"/>
      <c r="I15" s="247">
        <v>8</v>
      </c>
      <c r="J15" s="243">
        <v>0</v>
      </c>
      <c r="K15" s="251">
        <v>-1</v>
      </c>
      <c r="M15" s="347"/>
      <c r="N15" s="347"/>
      <c r="O15" s="333"/>
      <c r="Q15" s="347"/>
      <c r="R15" s="347"/>
      <c r="S15" s="333"/>
    </row>
    <row r="16" spans="2:19" ht="14.25" customHeight="1">
      <c r="B16" s="172" t="s">
        <v>110</v>
      </c>
      <c r="C16" s="122"/>
      <c r="D16" s="132"/>
      <c r="E16" s="247">
        <v>24</v>
      </c>
      <c r="F16" s="243">
        <v>38</v>
      </c>
      <c r="G16" s="327">
        <v>0.583</v>
      </c>
      <c r="H16" s="324"/>
      <c r="I16" s="247">
        <v>41</v>
      </c>
      <c r="J16" s="243">
        <v>94</v>
      </c>
      <c r="K16" s="251">
        <v>1.293</v>
      </c>
      <c r="M16" s="347"/>
      <c r="N16" s="347"/>
      <c r="O16" s="333"/>
      <c r="Q16" s="347"/>
      <c r="R16" s="347"/>
      <c r="S16" s="333"/>
    </row>
    <row r="17" spans="2:19" ht="14.25" customHeight="1">
      <c r="B17" s="172" t="s">
        <v>159</v>
      </c>
      <c r="C17" s="122"/>
      <c r="D17" s="132"/>
      <c r="E17" s="247">
        <v>-419</v>
      </c>
      <c r="F17" s="243">
        <v>-457</v>
      </c>
      <c r="G17" s="327">
        <v>0.091</v>
      </c>
      <c r="H17" s="324"/>
      <c r="I17" s="247">
        <v>-162</v>
      </c>
      <c r="J17" s="243">
        <v>-158</v>
      </c>
      <c r="K17" s="251">
        <v>-0.025</v>
      </c>
      <c r="M17" s="347"/>
      <c r="N17" s="347"/>
      <c r="O17" s="333"/>
      <c r="Q17" s="347"/>
      <c r="R17" s="347"/>
      <c r="S17" s="333"/>
    </row>
    <row r="18" spans="2:19" ht="14.25" customHeight="1">
      <c r="B18" s="172" t="s">
        <v>157</v>
      </c>
      <c r="C18" s="122"/>
      <c r="D18" s="132"/>
      <c r="E18" s="247">
        <v>-85</v>
      </c>
      <c r="F18" s="243">
        <v>72</v>
      </c>
      <c r="G18" s="327">
        <v>-1.847</v>
      </c>
      <c r="H18" s="324"/>
      <c r="I18" s="247">
        <v>-4</v>
      </c>
      <c r="J18" s="243">
        <v>19</v>
      </c>
      <c r="K18" s="251">
        <v>-5.75</v>
      </c>
      <c r="M18" s="347"/>
      <c r="N18" s="347"/>
      <c r="O18" s="333"/>
      <c r="Q18" s="347"/>
      <c r="R18" s="347"/>
      <c r="S18" s="333"/>
    </row>
    <row r="19" spans="2:19" ht="14.25" customHeight="1">
      <c r="B19" s="172" t="s">
        <v>158</v>
      </c>
      <c r="C19" s="122"/>
      <c r="D19" s="132"/>
      <c r="E19" s="247">
        <v>0</v>
      </c>
      <c r="F19" s="243">
        <v>-130</v>
      </c>
      <c r="G19" s="327" t="s">
        <v>197</v>
      </c>
      <c r="H19" s="325"/>
      <c r="I19" s="247">
        <v>-7</v>
      </c>
      <c r="J19" s="243">
        <v>-65</v>
      </c>
      <c r="K19" s="251">
        <v>8.286</v>
      </c>
      <c r="M19" s="347"/>
      <c r="N19" s="347"/>
      <c r="O19" s="333"/>
      <c r="Q19" s="347"/>
      <c r="R19" s="347"/>
      <c r="S19" s="333"/>
    </row>
    <row r="20" spans="2:19" ht="14.25" customHeight="1">
      <c r="B20" s="172" t="s">
        <v>111</v>
      </c>
      <c r="C20" s="122"/>
      <c r="D20" s="132"/>
      <c r="E20" s="247">
        <v>-564</v>
      </c>
      <c r="F20" s="243">
        <v>-646</v>
      </c>
      <c r="G20" s="327">
        <v>0.146</v>
      </c>
      <c r="H20" s="324"/>
      <c r="I20" s="247">
        <v>-270</v>
      </c>
      <c r="J20" s="243">
        <v>-449</v>
      </c>
      <c r="K20" s="251">
        <v>0.664</v>
      </c>
      <c r="M20" s="347"/>
      <c r="N20" s="347"/>
      <c r="O20" s="333"/>
      <c r="Q20" s="347"/>
      <c r="R20" s="347"/>
      <c r="S20" s="333"/>
    </row>
    <row r="21" spans="2:19" ht="14.25" customHeight="1">
      <c r="B21" s="175" t="s">
        <v>112</v>
      </c>
      <c r="C21" s="125"/>
      <c r="D21" s="135"/>
      <c r="E21" s="248">
        <v>6802</v>
      </c>
      <c r="F21" s="244">
        <v>8137</v>
      </c>
      <c r="G21" s="250">
        <v>0.196</v>
      </c>
      <c r="H21" s="324"/>
      <c r="I21" s="248">
        <v>2593</v>
      </c>
      <c r="J21" s="244">
        <v>2930</v>
      </c>
      <c r="K21" s="250">
        <v>0.13</v>
      </c>
      <c r="M21" s="347"/>
      <c r="N21" s="347"/>
      <c r="O21" s="333"/>
      <c r="Q21" s="347"/>
      <c r="R21" s="347"/>
      <c r="S21" s="333"/>
    </row>
    <row r="22" spans="2:19" ht="5.25" customHeight="1">
      <c r="B22" s="176"/>
      <c r="C22" s="126"/>
      <c r="D22" s="136"/>
      <c r="E22" s="247"/>
      <c r="F22" s="243"/>
      <c r="G22" s="326"/>
      <c r="H22" s="324"/>
      <c r="I22" s="247"/>
      <c r="J22" s="243"/>
      <c r="K22" s="249"/>
      <c r="M22" s="347"/>
      <c r="N22" s="347"/>
      <c r="O22" s="333"/>
      <c r="Q22" s="347"/>
      <c r="R22" s="347"/>
      <c r="S22" s="333"/>
    </row>
    <row r="23" spans="2:19" ht="14.25" customHeight="1">
      <c r="B23" s="172" t="s">
        <v>114</v>
      </c>
      <c r="C23" s="122"/>
      <c r="D23" s="132"/>
      <c r="E23" s="247">
        <v>8</v>
      </c>
      <c r="F23" s="243">
        <v>19</v>
      </c>
      <c r="G23" s="327">
        <v>1.375</v>
      </c>
      <c r="H23" s="324"/>
      <c r="I23" s="247">
        <v>2</v>
      </c>
      <c r="J23" s="243">
        <v>2</v>
      </c>
      <c r="K23" s="251">
        <v>0</v>
      </c>
      <c r="M23" s="347"/>
      <c r="N23" s="347"/>
      <c r="O23" s="333"/>
      <c r="Q23" s="347"/>
      <c r="R23" s="347"/>
      <c r="S23" s="333"/>
    </row>
    <row r="24" spans="2:19" ht="14.25" customHeight="1">
      <c r="B24" s="172" t="s">
        <v>115</v>
      </c>
      <c r="C24" s="122"/>
      <c r="D24" s="132"/>
      <c r="E24" s="247">
        <v>-1116</v>
      </c>
      <c r="F24" s="243">
        <v>-1074</v>
      </c>
      <c r="G24" s="326">
        <v>-0.038</v>
      </c>
      <c r="H24" s="324"/>
      <c r="I24" s="247">
        <v>-415</v>
      </c>
      <c r="J24" s="243">
        <v>-333</v>
      </c>
      <c r="K24" s="249">
        <v>-0.198</v>
      </c>
      <c r="M24" s="347"/>
      <c r="N24" s="347"/>
      <c r="O24" s="333"/>
      <c r="Q24" s="347"/>
      <c r="R24" s="347"/>
      <c r="S24" s="333"/>
    </row>
    <row r="25" spans="2:19" ht="14.25" customHeight="1">
      <c r="B25" s="173" t="s">
        <v>116</v>
      </c>
      <c r="C25" s="123"/>
      <c r="D25" s="133"/>
      <c r="E25" s="248">
        <v>5694</v>
      </c>
      <c r="F25" s="244">
        <v>7082</v>
      </c>
      <c r="G25" s="328">
        <v>0.244</v>
      </c>
      <c r="H25" s="324"/>
      <c r="I25" s="248">
        <v>2180</v>
      </c>
      <c r="J25" s="244">
        <v>2599</v>
      </c>
      <c r="K25" s="250">
        <v>0.192</v>
      </c>
      <c r="M25" s="347"/>
      <c r="N25" s="347"/>
      <c r="O25" s="333"/>
      <c r="Q25" s="347"/>
      <c r="R25" s="347"/>
      <c r="S25" s="333"/>
    </row>
    <row r="26" spans="2:19" ht="5.25" customHeight="1">
      <c r="B26" s="175"/>
      <c r="C26" s="125"/>
      <c r="D26" s="135"/>
      <c r="E26" s="252"/>
      <c r="F26" s="246"/>
      <c r="G26" s="326"/>
      <c r="H26" s="324"/>
      <c r="I26" s="252"/>
      <c r="J26" s="246"/>
      <c r="K26" s="249"/>
      <c r="M26" s="347"/>
      <c r="N26" s="347"/>
      <c r="O26" s="333"/>
      <c r="Q26" s="347"/>
      <c r="R26" s="347"/>
      <c r="S26" s="333"/>
    </row>
    <row r="27" spans="2:19" ht="14.25" customHeight="1">
      <c r="B27" s="173" t="s">
        <v>117</v>
      </c>
      <c r="C27" s="123"/>
      <c r="D27" s="133"/>
      <c r="E27" s="253"/>
      <c r="F27" s="245"/>
      <c r="G27" s="326"/>
      <c r="H27" s="324"/>
      <c r="I27" s="253"/>
      <c r="J27" s="245"/>
      <c r="K27" s="249"/>
      <c r="M27" s="347"/>
      <c r="N27" s="347"/>
      <c r="O27" s="333"/>
      <c r="Q27" s="347"/>
      <c r="R27" s="347"/>
      <c r="S27" s="333"/>
    </row>
    <row r="28" spans="2:19" ht="14.25" customHeight="1">
      <c r="B28" s="172" t="s">
        <v>118</v>
      </c>
      <c r="C28" s="122"/>
      <c r="D28" s="132"/>
      <c r="E28" s="252">
        <v>-1012</v>
      </c>
      <c r="F28" s="246">
        <v>-1257</v>
      </c>
      <c r="G28" s="326">
        <v>0.242</v>
      </c>
      <c r="H28" s="324"/>
      <c r="I28" s="252">
        <v>-402</v>
      </c>
      <c r="J28" s="246">
        <v>-275</v>
      </c>
      <c r="K28" s="249">
        <v>-0.316</v>
      </c>
      <c r="M28" s="347"/>
      <c r="N28" s="347"/>
      <c r="O28" s="333"/>
      <c r="Q28" s="347"/>
      <c r="R28" s="347"/>
      <c r="S28" s="333"/>
    </row>
    <row r="29" spans="2:19" ht="14.25" customHeight="1">
      <c r="B29" s="172" t="s">
        <v>119</v>
      </c>
      <c r="C29" s="122"/>
      <c r="D29" s="132"/>
      <c r="E29" s="252">
        <v>-1167</v>
      </c>
      <c r="F29" s="246">
        <v>-1182</v>
      </c>
      <c r="G29" s="326">
        <v>0.013</v>
      </c>
      <c r="H29" s="324"/>
      <c r="I29" s="252">
        <v>-383</v>
      </c>
      <c r="J29" s="246">
        <v>-404</v>
      </c>
      <c r="K29" s="249">
        <v>0.054</v>
      </c>
      <c r="M29" s="347"/>
      <c r="N29" s="347"/>
      <c r="O29" s="333"/>
      <c r="Q29" s="347"/>
      <c r="R29" s="347"/>
      <c r="S29" s="333"/>
    </row>
    <row r="30" spans="2:19" ht="14.25" customHeight="1">
      <c r="B30" s="172" t="s">
        <v>120</v>
      </c>
      <c r="C30" s="122"/>
      <c r="D30" s="132"/>
      <c r="E30" s="252">
        <v>12</v>
      </c>
      <c r="F30" s="246">
        <v>2</v>
      </c>
      <c r="G30" s="327">
        <v>-0.833</v>
      </c>
      <c r="H30" s="324"/>
      <c r="I30" s="252">
        <v>1</v>
      </c>
      <c r="J30" s="246">
        <v>1</v>
      </c>
      <c r="K30" s="251">
        <v>0</v>
      </c>
      <c r="M30" s="347"/>
      <c r="N30" s="347"/>
      <c r="O30" s="333"/>
      <c r="Q30" s="347"/>
      <c r="R30" s="347"/>
      <c r="S30" s="333"/>
    </row>
    <row r="31" spans="2:19" ht="14.25" customHeight="1">
      <c r="B31" s="172" t="s">
        <v>105</v>
      </c>
      <c r="C31" s="122"/>
      <c r="D31" s="132"/>
      <c r="E31" s="252">
        <v>32</v>
      </c>
      <c r="F31" s="246">
        <v>51</v>
      </c>
      <c r="G31" s="327">
        <v>0.594</v>
      </c>
      <c r="H31" s="324"/>
      <c r="I31" s="252">
        <v>27</v>
      </c>
      <c r="J31" s="246">
        <v>4</v>
      </c>
      <c r="K31" s="251">
        <v>-0.852</v>
      </c>
      <c r="M31" s="347"/>
      <c r="N31" s="347"/>
      <c r="O31" s="333"/>
      <c r="Q31" s="347"/>
      <c r="R31" s="347"/>
      <c r="S31" s="333"/>
    </row>
    <row r="32" spans="2:19" ht="14.25" customHeight="1">
      <c r="B32" s="175" t="s">
        <v>121</v>
      </c>
      <c r="C32" s="125"/>
      <c r="D32" s="135"/>
      <c r="E32" s="253">
        <v>-2135</v>
      </c>
      <c r="F32" s="245">
        <v>-2386</v>
      </c>
      <c r="G32" s="329">
        <v>0.117</v>
      </c>
      <c r="H32" s="324"/>
      <c r="I32" s="253">
        <v>-757</v>
      </c>
      <c r="J32" s="245">
        <v>-674</v>
      </c>
      <c r="K32" s="254">
        <v>-0.11</v>
      </c>
      <c r="M32" s="347"/>
      <c r="N32" s="347"/>
      <c r="O32" s="333"/>
      <c r="Q32" s="347"/>
      <c r="R32" s="347"/>
      <c r="S32" s="333"/>
    </row>
    <row r="33" spans="2:19" ht="5.25" customHeight="1">
      <c r="B33" s="175"/>
      <c r="C33" s="125"/>
      <c r="D33" s="135"/>
      <c r="E33" s="252"/>
      <c r="F33" s="246"/>
      <c r="G33" s="326"/>
      <c r="H33" s="324"/>
      <c r="I33" s="252"/>
      <c r="J33" s="246"/>
      <c r="K33" s="249"/>
      <c r="M33" s="347"/>
      <c r="N33" s="347"/>
      <c r="O33" s="333"/>
      <c r="Q33" s="347"/>
      <c r="R33" s="347"/>
      <c r="S33" s="333"/>
    </row>
    <row r="34" spans="2:19" ht="14.25" customHeight="1">
      <c r="B34" s="173" t="s">
        <v>122</v>
      </c>
      <c r="C34" s="123"/>
      <c r="D34" s="133"/>
      <c r="E34" s="252"/>
      <c r="F34" s="246"/>
      <c r="G34" s="326"/>
      <c r="H34" s="324"/>
      <c r="I34" s="252"/>
      <c r="J34" s="246"/>
      <c r="K34" s="249"/>
      <c r="M34" s="347"/>
      <c r="N34" s="347"/>
      <c r="O34" s="333"/>
      <c r="Q34" s="347"/>
      <c r="R34" s="347"/>
      <c r="S34" s="333"/>
    </row>
    <row r="35" spans="2:19" ht="14.25" customHeight="1">
      <c r="B35" s="172" t="s">
        <v>113</v>
      </c>
      <c r="C35" s="122"/>
      <c r="D35" s="132"/>
      <c r="E35" s="247">
        <v>-144</v>
      </c>
      <c r="F35" s="243">
        <v>-260</v>
      </c>
      <c r="G35" s="326">
        <v>0.806</v>
      </c>
      <c r="H35" s="324"/>
      <c r="I35" s="247">
        <v>-36</v>
      </c>
      <c r="J35" s="243">
        <v>-69</v>
      </c>
      <c r="K35" s="249">
        <v>0.917</v>
      </c>
      <c r="M35" s="347"/>
      <c r="N35" s="347"/>
      <c r="O35" s="333"/>
      <c r="Q35" s="347"/>
      <c r="R35" s="347"/>
      <c r="S35" s="333"/>
    </row>
    <row r="36" spans="2:19" ht="14.25" customHeight="1">
      <c r="B36" s="172" t="s">
        <v>123</v>
      </c>
      <c r="C36" s="122"/>
      <c r="D36" s="132"/>
      <c r="E36" s="252">
        <v>1900</v>
      </c>
      <c r="F36" s="246">
        <v>4106</v>
      </c>
      <c r="G36" s="326">
        <v>1.161</v>
      </c>
      <c r="H36" s="324"/>
      <c r="I36" s="252">
        <v>700</v>
      </c>
      <c r="J36" s="246">
        <v>0</v>
      </c>
      <c r="K36" s="249">
        <v>-1</v>
      </c>
      <c r="M36" s="347"/>
      <c r="N36" s="347"/>
      <c r="O36" s="333"/>
      <c r="Q36" s="347"/>
      <c r="R36" s="347"/>
      <c r="S36" s="333"/>
    </row>
    <row r="37" spans="2:19" ht="14.25" customHeight="1">
      <c r="B37" s="172" t="s">
        <v>124</v>
      </c>
      <c r="C37" s="122"/>
      <c r="D37" s="132"/>
      <c r="E37" s="252">
        <v>-1900</v>
      </c>
      <c r="F37" s="246">
        <v>0</v>
      </c>
      <c r="G37" s="327">
        <v>-1</v>
      </c>
      <c r="H37" s="324"/>
      <c r="I37" s="252">
        <v>-1900</v>
      </c>
      <c r="J37" s="246">
        <v>0</v>
      </c>
      <c r="K37" s="251">
        <v>-1</v>
      </c>
      <c r="M37" s="347"/>
      <c r="N37" s="347"/>
      <c r="O37" s="333"/>
      <c r="Q37" s="347"/>
      <c r="R37" s="347"/>
      <c r="S37" s="333"/>
    </row>
    <row r="38" spans="2:19" ht="14.25" customHeight="1">
      <c r="B38" s="172" t="s">
        <v>125</v>
      </c>
      <c r="C38" s="122"/>
      <c r="D38" s="132"/>
      <c r="E38" s="252">
        <v>0</v>
      </c>
      <c r="F38" s="246">
        <v>-50</v>
      </c>
      <c r="G38" s="327" t="s">
        <v>197</v>
      </c>
      <c r="H38" s="325"/>
      <c r="I38" s="252">
        <v>0</v>
      </c>
      <c r="J38" s="246">
        <v>-50</v>
      </c>
      <c r="K38" s="251" t="s">
        <v>197</v>
      </c>
      <c r="M38" s="347"/>
      <c r="N38" s="347"/>
      <c r="O38" s="333"/>
      <c r="Q38" s="347"/>
      <c r="R38" s="347"/>
      <c r="S38" s="333"/>
    </row>
    <row r="39" spans="2:19" ht="14.25" customHeight="1">
      <c r="B39" s="118" t="s">
        <v>126</v>
      </c>
      <c r="C39" s="127"/>
      <c r="D39" s="137"/>
      <c r="E39" s="201">
        <v>-6332</v>
      </c>
      <c r="F39" s="246">
        <v>-6208</v>
      </c>
      <c r="G39" s="326">
        <v>-0.02</v>
      </c>
      <c r="H39" s="324"/>
      <c r="I39" s="201">
        <v>-6332</v>
      </c>
      <c r="J39" s="246">
        <v>-6208</v>
      </c>
      <c r="K39" s="249">
        <v>-0.02</v>
      </c>
      <c r="M39" s="347"/>
      <c r="N39" s="347"/>
      <c r="O39" s="333"/>
      <c r="Q39" s="347"/>
      <c r="R39" s="347"/>
      <c r="S39" s="333"/>
    </row>
    <row r="40" spans="2:19" ht="14.25" customHeight="1">
      <c r="B40" s="118" t="s">
        <v>184</v>
      </c>
      <c r="C40" s="127"/>
      <c r="D40" s="137"/>
      <c r="E40" s="201">
        <v>0</v>
      </c>
      <c r="F40" s="246">
        <v>-476</v>
      </c>
      <c r="G40" s="327" t="s">
        <v>197</v>
      </c>
      <c r="H40" s="324"/>
      <c r="I40" s="201">
        <v>0</v>
      </c>
      <c r="J40" s="246">
        <v>-162</v>
      </c>
      <c r="K40" s="251" t="s">
        <v>197</v>
      </c>
      <c r="M40" s="347"/>
      <c r="N40" s="347"/>
      <c r="O40" s="333"/>
      <c r="Q40" s="347"/>
      <c r="R40" s="347"/>
      <c r="S40" s="333"/>
    </row>
    <row r="41" spans="2:19" ht="14.25" customHeight="1">
      <c r="B41" s="175" t="s">
        <v>127</v>
      </c>
      <c r="C41" s="125"/>
      <c r="D41" s="135"/>
      <c r="E41" s="253">
        <v>-6476</v>
      </c>
      <c r="F41" s="245">
        <v>-2888</v>
      </c>
      <c r="G41" s="329">
        <v>-0.554</v>
      </c>
      <c r="H41" s="324"/>
      <c r="I41" s="253">
        <v>-7568</v>
      </c>
      <c r="J41" s="245">
        <v>-6489</v>
      </c>
      <c r="K41" s="254">
        <v>-0.143</v>
      </c>
      <c r="M41" s="347"/>
      <c r="N41" s="347"/>
      <c r="O41" s="333"/>
      <c r="Q41" s="347"/>
      <c r="R41" s="347"/>
      <c r="S41" s="333"/>
    </row>
    <row r="42" spans="2:19" ht="5.25" customHeight="1">
      <c r="B42" s="177"/>
      <c r="C42" s="128"/>
      <c r="D42" s="138"/>
      <c r="E42" s="299"/>
      <c r="F42" s="300"/>
      <c r="G42" s="326"/>
      <c r="H42" s="324"/>
      <c r="I42" s="299"/>
      <c r="J42" s="300"/>
      <c r="K42" s="249"/>
      <c r="M42" s="347"/>
      <c r="N42" s="347"/>
      <c r="O42" s="333"/>
      <c r="Q42" s="347"/>
      <c r="R42" s="347"/>
      <c r="S42" s="333"/>
    </row>
    <row r="43" spans="2:19" s="21" customFormat="1" ht="14.25" customHeight="1">
      <c r="B43" s="173" t="s">
        <v>128</v>
      </c>
      <c r="C43" s="123"/>
      <c r="D43" s="133"/>
      <c r="E43" s="253">
        <v>-2917</v>
      </c>
      <c r="F43" s="245">
        <v>1808</v>
      </c>
      <c r="G43" s="329">
        <v>-1.62</v>
      </c>
      <c r="H43" s="324"/>
      <c r="I43" s="253">
        <v>-6145</v>
      </c>
      <c r="J43" s="245">
        <v>-4564</v>
      </c>
      <c r="K43" s="254">
        <v>-0.257</v>
      </c>
      <c r="M43" s="347"/>
      <c r="N43" s="347"/>
      <c r="O43" s="333"/>
      <c r="Q43" s="347"/>
      <c r="R43" s="347"/>
      <c r="S43" s="333"/>
    </row>
    <row r="44" spans="2:19" ht="5.25" customHeight="1">
      <c r="B44" s="178"/>
      <c r="C44" s="129"/>
      <c r="D44" s="22"/>
      <c r="E44" s="255"/>
      <c r="F44" s="256"/>
      <c r="G44" s="326"/>
      <c r="H44" s="324"/>
      <c r="I44" s="255"/>
      <c r="J44" s="256"/>
      <c r="K44" s="249"/>
      <c r="M44" s="347"/>
      <c r="N44" s="347"/>
      <c r="O44" s="333"/>
      <c r="Q44" s="347"/>
      <c r="R44" s="347"/>
      <c r="S44" s="333"/>
    </row>
    <row r="45" spans="2:19" ht="12.75">
      <c r="B45" s="172" t="s">
        <v>169</v>
      </c>
      <c r="C45" s="122"/>
      <c r="D45" s="132"/>
      <c r="E45" s="252">
        <v>4088</v>
      </c>
      <c r="F45" s="246">
        <v>2475</v>
      </c>
      <c r="G45" s="327">
        <v>-0.395</v>
      </c>
      <c r="H45" s="324"/>
      <c r="I45" s="252">
        <v>7322</v>
      </c>
      <c r="J45" s="246">
        <v>8813</v>
      </c>
      <c r="K45" s="251">
        <v>0.204</v>
      </c>
      <c r="M45" s="347"/>
      <c r="N45" s="347"/>
      <c r="O45" s="333"/>
      <c r="Q45" s="347"/>
      <c r="R45" s="347"/>
      <c r="S45" s="333"/>
    </row>
    <row r="46" spans="2:19" ht="14.25" customHeight="1">
      <c r="B46" s="172" t="s">
        <v>129</v>
      </c>
      <c r="C46" s="122"/>
      <c r="D46" s="132"/>
      <c r="E46" s="252">
        <v>3</v>
      </c>
      <c r="F46" s="246">
        <v>14</v>
      </c>
      <c r="G46" s="327">
        <v>3.667</v>
      </c>
      <c r="H46" s="324"/>
      <c r="I46" s="252">
        <v>-3</v>
      </c>
      <c r="J46" s="246">
        <v>48</v>
      </c>
      <c r="K46" s="251">
        <v>-17</v>
      </c>
      <c r="M46" s="347"/>
      <c r="N46" s="347"/>
      <c r="O46" s="333"/>
      <c r="Q46" s="347"/>
      <c r="R46" s="347"/>
      <c r="S46" s="333"/>
    </row>
    <row r="47" spans="2:19" ht="12.75">
      <c r="B47" s="172" t="s">
        <v>170</v>
      </c>
      <c r="C47" s="122"/>
      <c r="D47" s="132"/>
      <c r="E47" s="252">
        <v>1174</v>
      </c>
      <c r="F47" s="246">
        <v>4297</v>
      </c>
      <c r="G47" s="326">
        <v>2.66</v>
      </c>
      <c r="H47" s="324"/>
      <c r="I47" s="252">
        <v>1174</v>
      </c>
      <c r="J47" s="246">
        <v>4297</v>
      </c>
      <c r="K47" s="249">
        <v>2.66</v>
      </c>
      <c r="M47" s="347"/>
      <c r="N47" s="347"/>
      <c r="O47" s="333"/>
      <c r="Q47" s="347"/>
      <c r="R47" s="347"/>
      <c r="S47" s="333"/>
    </row>
    <row r="48" spans="2:19" ht="5.25" customHeight="1">
      <c r="B48" s="179"/>
      <c r="C48" s="130"/>
      <c r="D48" s="139"/>
      <c r="E48" s="203" t="s">
        <v>0</v>
      </c>
      <c r="F48" s="204" t="s">
        <v>0</v>
      </c>
      <c r="G48" s="326"/>
      <c r="H48" s="324"/>
      <c r="I48" s="203" t="s">
        <v>0</v>
      </c>
      <c r="J48" s="204" t="s">
        <v>0</v>
      </c>
      <c r="K48" s="249"/>
      <c r="M48" s="347"/>
      <c r="N48" s="347"/>
      <c r="O48" s="333"/>
      <c r="Q48" s="347"/>
      <c r="R48" s="347"/>
      <c r="S48" s="333"/>
    </row>
    <row r="49" spans="2:19" ht="14.25">
      <c r="B49" s="180" t="s">
        <v>130</v>
      </c>
      <c r="C49" s="123"/>
      <c r="D49" s="141"/>
      <c r="E49" s="301">
        <v>3559</v>
      </c>
      <c r="F49" s="302">
        <v>4696</v>
      </c>
      <c r="G49" s="330">
        <v>0.319</v>
      </c>
      <c r="H49" s="324"/>
      <c r="I49" s="301">
        <v>1423</v>
      </c>
      <c r="J49" s="302">
        <v>1925</v>
      </c>
      <c r="K49" s="257">
        <v>0.353</v>
      </c>
      <c r="M49" s="347"/>
      <c r="N49" s="347"/>
      <c r="O49" s="333"/>
      <c r="Q49" s="347"/>
      <c r="R49" s="347"/>
      <c r="S49" s="333"/>
    </row>
    <row r="50" spans="2:19" ht="14.25">
      <c r="B50" s="24"/>
      <c r="C50" s="139"/>
      <c r="D50" s="139"/>
      <c r="E50" s="14"/>
      <c r="F50" s="14"/>
      <c r="Q50" s="347"/>
      <c r="R50" s="347"/>
      <c r="S50" s="333"/>
    </row>
    <row r="51" spans="2:19" ht="39" customHeight="1">
      <c r="B51" s="388" t="s">
        <v>198</v>
      </c>
      <c r="C51" s="388"/>
      <c r="D51" s="388"/>
      <c r="E51" s="388"/>
      <c r="F51" s="388"/>
      <c r="G51" s="388"/>
      <c r="Q51" s="347"/>
      <c r="R51" s="347"/>
      <c r="S51" s="333"/>
    </row>
    <row r="52" spans="2:19" ht="14.25">
      <c r="B52" s="373"/>
      <c r="C52" s="373"/>
      <c r="D52" s="373"/>
      <c r="E52" s="374"/>
      <c r="F52" s="374"/>
      <c r="Q52" s="347"/>
      <c r="R52" s="347"/>
      <c r="S52" s="333"/>
    </row>
    <row r="53" spans="2:6" ht="12.75">
      <c r="B53" s="28"/>
      <c r="E53" s="27"/>
      <c r="F53" s="27"/>
    </row>
    <row r="54" spans="5:6" ht="12.75">
      <c r="E54" s="27"/>
      <c r="F54" s="27"/>
    </row>
    <row r="55" spans="5:6" ht="12.75">
      <c r="E55" s="29"/>
      <c r="F55" s="29"/>
    </row>
    <row r="56" spans="5:6" ht="12.75">
      <c r="E56" s="29"/>
      <c r="F56" s="29"/>
    </row>
    <row r="57" spans="5:6" ht="12.75">
      <c r="E57" s="29"/>
      <c r="F57" s="29"/>
    </row>
    <row r="58" spans="5:6" ht="12.75">
      <c r="E58" s="29"/>
      <c r="F58" s="29"/>
    </row>
    <row r="59" spans="5:6" ht="12.75">
      <c r="E59" s="29"/>
      <c r="F59" s="29"/>
    </row>
    <row r="60" spans="5:6" ht="12.75">
      <c r="E60" s="29"/>
      <c r="F60" s="29"/>
    </row>
    <row r="61" spans="5:6" ht="12.75">
      <c r="E61" s="14"/>
      <c r="F61" s="14"/>
    </row>
    <row r="62" spans="5:6" ht="12.75">
      <c r="E62" s="30"/>
      <c r="F62" s="30"/>
    </row>
    <row r="63" spans="5:6" ht="12.75">
      <c r="E63" s="14"/>
      <c r="F63" s="14"/>
    </row>
    <row r="64" spans="5:6" ht="12.75">
      <c r="E64" s="14"/>
      <c r="F64" s="14"/>
    </row>
    <row r="65" spans="5:6" ht="12.75">
      <c r="E65" s="14"/>
      <c r="F65" s="14"/>
    </row>
    <row r="66" spans="5:6" ht="12.75">
      <c r="E66" s="13"/>
      <c r="F66" s="13"/>
    </row>
    <row r="67" spans="5:6" ht="12.75">
      <c r="E67" s="6"/>
      <c r="F67" s="6"/>
    </row>
    <row r="68" spans="5:6" ht="12.75">
      <c r="E68" s="31"/>
      <c r="F68" s="31"/>
    </row>
    <row r="69" spans="5:6" ht="12.75">
      <c r="E69" s="15"/>
      <c r="F69" s="15"/>
    </row>
    <row r="70" spans="5:6" ht="12.75">
      <c r="E70" s="15"/>
      <c r="F70" s="15"/>
    </row>
    <row r="71" spans="5:6" ht="12.75">
      <c r="E71" s="15"/>
      <c r="F71" s="15"/>
    </row>
    <row r="72" spans="5:6" ht="12.75">
      <c r="E72" s="15"/>
      <c r="F72" s="15"/>
    </row>
    <row r="73" spans="5:6" ht="12.75">
      <c r="E73" s="15"/>
      <c r="F73" s="15"/>
    </row>
    <row r="74" spans="5:6" ht="12.75">
      <c r="E74" s="15"/>
      <c r="F74" s="15"/>
    </row>
    <row r="75" spans="5:6" ht="12.75">
      <c r="E75" s="15"/>
      <c r="F75" s="15"/>
    </row>
    <row r="76" spans="5:6" ht="12.75">
      <c r="E76" s="15"/>
      <c r="F76" s="15"/>
    </row>
    <row r="77" spans="5:6" ht="12.75">
      <c r="E77" s="16"/>
      <c r="F77" s="16"/>
    </row>
    <row r="78" spans="5:6" ht="12.75">
      <c r="E78" s="16"/>
      <c r="F78" s="16"/>
    </row>
    <row r="79" spans="5:6" ht="12.75">
      <c r="E79" s="32"/>
      <c r="F79" s="116"/>
    </row>
    <row r="81" spans="5:6" ht="12.75">
      <c r="E81" s="33"/>
      <c r="F81" s="115"/>
    </row>
    <row r="82" spans="5:6" ht="12.75">
      <c r="E82" s="34"/>
      <c r="F82" s="34"/>
    </row>
    <row r="83" spans="5:6" ht="12.75">
      <c r="E83" s="34"/>
      <c r="F83" s="34"/>
    </row>
    <row r="84" spans="5:6" ht="12.75">
      <c r="E84" s="34"/>
      <c r="F84" s="34"/>
    </row>
    <row r="86" spans="5:6" ht="12.75">
      <c r="E86" s="32"/>
      <c r="F86" s="116"/>
    </row>
    <row r="87" spans="5:6" ht="12.75">
      <c r="E87" s="16"/>
      <c r="F87" s="16"/>
    </row>
    <row r="88" spans="5:6" ht="12.75">
      <c r="E88" s="16"/>
      <c r="F88" s="16"/>
    </row>
    <row r="89" spans="5:6" ht="12.75">
      <c r="E89" s="16"/>
      <c r="F89" s="16"/>
    </row>
    <row r="91" spans="5:6" ht="12.75">
      <c r="E91" s="19"/>
      <c r="F91" s="19"/>
    </row>
  </sheetData>
  <sheetProtection/>
  <mergeCells count="9">
    <mergeCell ref="I2:I3"/>
    <mergeCell ref="J2:J3"/>
    <mergeCell ref="K2:K3"/>
    <mergeCell ref="B52:F52"/>
    <mergeCell ref="B2:B3"/>
    <mergeCell ref="E2:E3"/>
    <mergeCell ref="F2:F3"/>
    <mergeCell ref="G2:G3"/>
    <mergeCell ref="B51:G51"/>
  </mergeCells>
  <printOptions/>
  <pageMargins left="0.7480314960629921" right="0.7480314960629921" top="0.984251968503937" bottom="0.984251968503937" header="0.5118110236220472" footer="0.5118110236220472"/>
  <pageSetup fitToHeight="1" fitToWidth="1" horizontalDpi="600" verticalDpi="600" orientation="landscape" paperSize="9" scale="69" r:id="rId2"/>
  <headerFooter alignWithMargins="0">
    <oddHeader>&amp;L&amp;14&amp;K002060O2 Czech Republic  - FACTS AND FIGURES&amp;R&amp;G</oddHeader>
    <oddFooter>&amp;L&amp;"Arial,tučné"&amp;K03-048Investor Relations&amp;"Arial,obyčejné"
Tel. +420 271 462 076, +420 271 462 169&amp;C&amp;K03-048email: investor_relations@o2.cz</oddFoot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B2:IP56"/>
  <sheetViews>
    <sheetView showGridLines="0" view="pageBreakPreview" zoomScaleSheetLayoutView="100" zoomScalePageLayoutView="0" workbookViewId="0" topLeftCell="A1">
      <selection activeCell="A1" sqref="A1"/>
    </sheetView>
  </sheetViews>
  <sheetFormatPr defaultColWidth="9.140625" defaultRowHeight="12.75"/>
  <cols>
    <col min="1" max="1" width="9.140625" style="28" customWidth="1"/>
    <col min="2" max="2" width="50.7109375" style="28" customWidth="1"/>
    <col min="3" max="4" width="9.140625" style="19" customWidth="1"/>
    <col min="5" max="6" width="10.28125" style="28" customWidth="1"/>
    <col min="7" max="7" width="11.7109375" style="28" customWidth="1"/>
    <col min="8" max="9" width="10.28125" style="28" customWidth="1"/>
    <col min="10" max="10" width="11.7109375" style="28" customWidth="1"/>
    <col min="11" max="11" width="9.421875" style="28" bestFit="1" customWidth="1"/>
    <col min="12" max="16384" width="9.140625" style="28" customWidth="1"/>
  </cols>
  <sheetData>
    <row r="2" spans="2:7" ht="15.75" customHeight="1">
      <c r="B2" s="390" t="s">
        <v>131</v>
      </c>
      <c r="C2" s="52"/>
      <c r="D2" s="52"/>
      <c r="E2" s="382" t="str">
        <f>'Group P&amp;L, CapEx'!E$7</f>
        <v>9M 2018</v>
      </c>
      <c r="F2" s="384" t="str">
        <f>'Group P&amp;L, CapEx'!F$7</f>
        <v>9M 2019 </v>
      </c>
      <c r="G2" s="393" t="str">
        <f>'Group P&amp;L, CapEx'!G$7</f>
        <v>% change 9M19/9M18</v>
      </c>
    </row>
    <row r="3" spans="2:7" ht="15.75" customHeight="1">
      <c r="B3" s="391"/>
      <c r="C3" s="52"/>
      <c r="D3" s="52"/>
      <c r="E3" s="383"/>
      <c r="F3" s="385"/>
      <c r="G3" s="394"/>
    </row>
    <row r="4" spans="2:13" ht="14.25" customHeight="1">
      <c r="B4" s="181" t="s">
        <v>132</v>
      </c>
      <c r="C4" s="75"/>
      <c r="D4" s="75"/>
      <c r="E4" s="258">
        <v>532</v>
      </c>
      <c r="F4" s="207">
        <v>477</v>
      </c>
      <c r="G4" s="85">
        <v>-0.104</v>
      </c>
      <c r="H4" s="36"/>
      <c r="I4" s="37"/>
      <c r="J4" s="38"/>
      <c r="K4" s="348"/>
      <c r="L4" s="348"/>
      <c r="M4" s="334"/>
    </row>
    <row r="5" spans="2:13" ht="14.25" customHeight="1">
      <c r="B5" s="182" t="s">
        <v>185</v>
      </c>
      <c r="C5" s="76"/>
      <c r="D5" s="76"/>
      <c r="E5" s="296">
        <v>802</v>
      </c>
      <c r="F5" s="294">
        <v>830</v>
      </c>
      <c r="G5" s="86">
        <v>0.035</v>
      </c>
      <c r="H5" s="36"/>
      <c r="I5" s="39"/>
      <c r="J5" s="38"/>
      <c r="K5" s="348"/>
      <c r="L5" s="348"/>
      <c r="M5" s="334"/>
    </row>
    <row r="6" spans="2:13" ht="14.25" customHeight="1">
      <c r="B6" s="183" t="s">
        <v>133</v>
      </c>
      <c r="C6" s="77"/>
      <c r="D6" s="77"/>
      <c r="E6" s="102">
        <v>308</v>
      </c>
      <c r="F6" s="103">
        <v>406</v>
      </c>
      <c r="G6" s="88">
        <v>0.32</v>
      </c>
      <c r="H6" s="36"/>
      <c r="I6" s="40"/>
      <c r="J6" s="38"/>
      <c r="K6" s="348"/>
      <c r="L6" s="348"/>
      <c r="M6" s="334"/>
    </row>
    <row r="7" spans="2:10" ht="12.75">
      <c r="B7" s="184"/>
      <c r="C7" s="41"/>
      <c r="D7" s="41"/>
      <c r="E7" s="34"/>
      <c r="F7" s="19"/>
      <c r="G7" s="42"/>
      <c r="H7" s="19"/>
      <c r="I7" s="43"/>
      <c r="J7" s="44"/>
    </row>
    <row r="8" spans="2:10" ht="15.75" customHeight="1">
      <c r="B8" s="390" t="s">
        <v>134</v>
      </c>
      <c r="C8" s="52"/>
      <c r="D8" s="52"/>
      <c r="E8" s="396" t="str">
        <f>E2</f>
        <v>9M 2018</v>
      </c>
      <c r="F8" s="384" t="str">
        <f>'Group P&amp;L, CapEx'!F$7</f>
        <v>9M 2019 </v>
      </c>
      <c r="G8" s="393" t="str">
        <f>'Group P&amp;L, CapEx'!G$7</f>
        <v>% change 9M19/9M18</v>
      </c>
      <c r="H8" s="36"/>
      <c r="J8" s="36"/>
    </row>
    <row r="9" spans="2:10" ht="15.75" customHeight="1">
      <c r="B9" s="392"/>
      <c r="C9" s="52"/>
      <c r="D9" s="52"/>
      <c r="E9" s="397"/>
      <c r="F9" s="395"/>
      <c r="G9" s="394"/>
      <c r="H9" s="36"/>
      <c r="I9" s="36"/>
      <c r="J9" s="36"/>
    </row>
    <row r="10" spans="2:13" ht="15.75" customHeight="1">
      <c r="B10" s="185" t="s">
        <v>186</v>
      </c>
      <c r="C10" s="78"/>
      <c r="D10" s="78"/>
      <c r="E10" s="104">
        <v>5421</v>
      </c>
      <c r="F10" s="105">
        <v>5617</v>
      </c>
      <c r="G10" s="85">
        <v>0.036</v>
      </c>
      <c r="H10" s="36"/>
      <c r="I10" s="36"/>
      <c r="J10" s="38"/>
      <c r="K10" s="348"/>
      <c r="L10" s="348"/>
      <c r="M10" s="334"/>
    </row>
    <row r="11" spans="2:13" ht="15.75" customHeight="1">
      <c r="B11" s="186" t="s">
        <v>199</v>
      </c>
      <c r="C11" s="79"/>
      <c r="D11" s="79"/>
      <c r="E11" s="106">
        <v>3442</v>
      </c>
      <c r="F11" s="107">
        <v>3215</v>
      </c>
      <c r="G11" s="114" t="s">
        <v>197</v>
      </c>
      <c r="H11" s="36"/>
      <c r="I11" s="36"/>
      <c r="J11" s="38"/>
      <c r="K11" s="348"/>
      <c r="L11" s="348"/>
      <c r="M11" s="334"/>
    </row>
    <row r="12" spans="2:13" ht="15.75" customHeight="1">
      <c r="B12" s="186" t="s">
        <v>200</v>
      </c>
      <c r="C12" s="79"/>
      <c r="D12" s="79"/>
      <c r="E12" s="106">
        <v>1980</v>
      </c>
      <c r="F12" s="107">
        <v>1963</v>
      </c>
      <c r="G12" s="114" t="s">
        <v>197</v>
      </c>
      <c r="H12" s="36"/>
      <c r="I12" s="36"/>
      <c r="J12" s="38"/>
      <c r="K12" s="348"/>
      <c r="L12" s="348"/>
      <c r="M12" s="334"/>
    </row>
    <row r="13" spans="2:13" ht="15.75" customHeight="1">
      <c r="B13" s="186" t="s">
        <v>201</v>
      </c>
      <c r="C13" s="79"/>
      <c r="D13" s="79"/>
      <c r="E13" s="106"/>
      <c r="F13" s="107">
        <v>439</v>
      </c>
      <c r="G13" s="114" t="s">
        <v>197</v>
      </c>
      <c r="H13" s="36"/>
      <c r="I13" s="36"/>
      <c r="J13" s="38"/>
      <c r="K13" s="334"/>
      <c r="L13" s="348"/>
      <c r="M13" s="334"/>
    </row>
    <row r="14" spans="2:10" ht="3.75" customHeight="1">
      <c r="B14" s="188"/>
      <c r="C14" s="80"/>
      <c r="D14" s="80"/>
      <c r="E14" s="89"/>
      <c r="F14" s="90"/>
      <c r="G14" s="87"/>
      <c r="H14" s="36"/>
      <c r="I14" s="36"/>
      <c r="J14" s="36"/>
    </row>
    <row r="15" spans="2:12" ht="15.75" customHeight="1">
      <c r="B15" s="315" t="s">
        <v>138</v>
      </c>
      <c r="C15" s="81"/>
      <c r="D15" s="81"/>
      <c r="E15" s="405">
        <v>0.016</v>
      </c>
      <c r="F15" s="406">
        <v>0.015</v>
      </c>
      <c r="G15" s="407">
        <v>-0.3</v>
      </c>
      <c r="H15" s="36"/>
      <c r="I15" s="36"/>
      <c r="J15" s="36"/>
      <c r="K15" s="334"/>
      <c r="L15" s="334"/>
    </row>
    <row r="16" spans="2:10" ht="15.75" customHeight="1">
      <c r="B16" s="190"/>
      <c r="C16" s="45"/>
      <c r="D16" s="45"/>
      <c r="E16" s="46"/>
      <c r="F16" s="47"/>
      <c r="J16" s="44"/>
    </row>
    <row r="17" spans="2:10" ht="15.75" customHeight="1">
      <c r="B17" s="390" t="s">
        <v>139</v>
      </c>
      <c r="C17" s="52"/>
      <c r="D17" s="52"/>
      <c r="E17" s="396" t="str">
        <f>E2</f>
        <v>9M 2018</v>
      </c>
      <c r="F17" s="384" t="str">
        <f>'Group P&amp;L, CapEx'!F$7</f>
        <v>9M 2019 </v>
      </c>
      <c r="G17" s="393" t="str">
        <f>'Group P&amp;L, CapEx'!G$7</f>
        <v>% change 9M19/9M18</v>
      </c>
      <c r="I17" s="48"/>
      <c r="J17" s="48"/>
    </row>
    <row r="18" spans="2:10" ht="15.75" customHeight="1">
      <c r="B18" s="392"/>
      <c r="C18" s="52"/>
      <c r="D18" s="52"/>
      <c r="E18" s="397"/>
      <c r="F18" s="395"/>
      <c r="G18" s="394"/>
      <c r="H18" s="36"/>
      <c r="I18" s="49"/>
      <c r="J18" s="49"/>
    </row>
    <row r="19" spans="2:13" ht="15.75" customHeight="1">
      <c r="B19" s="185" t="s">
        <v>187</v>
      </c>
      <c r="C19" s="78"/>
      <c r="D19" s="78"/>
      <c r="E19" s="104">
        <v>2002</v>
      </c>
      <c r="F19" s="109">
        <v>2116</v>
      </c>
      <c r="G19" s="120">
        <v>0.057</v>
      </c>
      <c r="H19" s="36"/>
      <c r="I19" s="48"/>
      <c r="J19" s="38"/>
      <c r="K19" s="348"/>
      <c r="L19" s="348"/>
      <c r="M19" s="334"/>
    </row>
    <row r="20" spans="2:13" ht="15.75" customHeight="1">
      <c r="B20" s="186" t="s">
        <v>135</v>
      </c>
      <c r="C20" s="79"/>
      <c r="D20" s="79"/>
      <c r="E20" s="106">
        <v>1237</v>
      </c>
      <c r="F20" s="107">
        <v>1361</v>
      </c>
      <c r="G20" s="121">
        <v>0.1</v>
      </c>
      <c r="H20" s="36"/>
      <c r="I20" s="49"/>
      <c r="J20" s="38"/>
      <c r="K20" s="348"/>
      <c r="L20" s="348"/>
      <c r="M20" s="334"/>
    </row>
    <row r="21" spans="2:13" ht="15.75" customHeight="1">
      <c r="B21" s="186" t="s">
        <v>136</v>
      </c>
      <c r="C21" s="79"/>
      <c r="D21" s="79"/>
      <c r="E21" s="106">
        <v>765</v>
      </c>
      <c r="F21" s="107">
        <v>755</v>
      </c>
      <c r="G21" s="121">
        <v>-0.013</v>
      </c>
      <c r="I21" s="49"/>
      <c r="J21" s="38"/>
      <c r="K21" s="348"/>
      <c r="L21" s="348"/>
      <c r="M21" s="334"/>
    </row>
    <row r="22" spans="2:13" ht="15.75" customHeight="1">
      <c r="B22" s="187" t="s">
        <v>137</v>
      </c>
      <c r="C22" s="117"/>
      <c r="D22" s="119"/>
      <c r="E22" s="297">
        <v>0.618</v>
      </c>
      <c r="F22" s="295">
        <v>0.643</v>
      </c>
      <c r="G22" s="349">
        <v>2.5</v>
      </c>
      <c r="H22" s="36"/>
      <c r="I22" s="36"/>
      <c r="J22" s="36"/>
      <c r="K22" s="334"/>
      <c r="L22" s="334"/>
      <c r="M22" s="334"/>
    </row>
    <row r="23" spans="2:12" ht="3.75" customHeight="1">
      <c r="B23" s="188"/>
      <c r="C23" s="80"/>
      <c r="D23" s="80"/>
      <c r="E23" s="89"/>
      <c r="F23" s="90"/>
      <c r="G23" s="87"/>
      <c r="H23" s="36"/>
      <c r="I23" s="36"/>
      <c r="J23" s="36"/>
      <c r="L23" s="332"/>
    </row>
    <row r="24" spans="2:13" ht="15.75" customHeight="1">
      <c r="B24" s="189" t="s">
        <v>202</v>
      </c>
      <c r="C24" s="81"/>
      <c r="D24" s="81"/>
      <c r="E24" s="108">
        <v>262</v>
      </c>
      <c r="F24" s="109">
        <v>272</v>
      </c>
      <c r="G24" s="86">
        <v>0.035</v>
      </c>
      <c r="H24" s="36"/>
      <c r="I24" s="36"/>
      <c r="J24" s="38"/>
      <c r="K24" s="348"/>
      <c r="L24" s="348"/>
      <c r="M24" s="334"/>
    </row>
    <row r="25" spans="2:12" s="274" customFormat="1" ht="15.75" customHeight="1">
      <c r="B25" s="266" t="s">
        <v>35</v>
      </c>
      <c r="C25" s="267"/>
      <c r="D25" s="268"/>
      <c r="E25" s="269">
        <v>25.570000000000007</v>
      </c>
      <c r="F25" s="269">
        <v>25.702</v>
      </c>
      <c r="G25" s="270"/>
      <c r="H25" s="271"/>
      <c r="I25" s="271"/>
      <c r="J25" s="272"/>
      <c r="K25" s="272"/>
      <c r="L25" s="332"/>
    </row>
    <row r="26" spans="2:10" ht="12.75">
      <c r="B26" s="191"/>
      <c r="C26" s="50"/>
      <c r="D26" s="50"/>
      <c r="E26" s="46"/>
      <c r="F26" s="47"/>
      <c r="I26" s="19"/>
      <c r="J26" s="51"/>
    </row>
    <row r="27" spans="2:10" ht="15.75" customHeight="1">
      <c r="B27" s="390" t="s">
        <v>140</v>
      </c>
      <c r="C27" s="52"/>
      <c r="D27" s="52"/>
      <c r="E27" s="396" t="str">
        <f>E2</f>
        <v>9M 2018</v>
      </c>
      <c r="F27" s="384" t="str">
        <f>'Group P&amp;L, CapEx'!F$7</f>
        <v>9M 2019 </v>
      </c>
      <c r="G27" s="393" t="str">
        <f>'Group P&amp;L, CapEx'!G$7</f>
        <v>% change 9M19/9M18</v>
      </c>
      <c r="I27" s="53"/>
      <c r="J27" s="53"/>
    </row>
    <row r="28" spans="2:10" ht="15.75" customHeight="1">
      <c r="B28" s="392"/>
      <c r="C28" s="52"/>
      <c r="D28" s="52"/>
      <c r="E28" s="397"/>
      <c r="F28" s="395"/>
      <c r="G28" s="394"/>
      <c r="H28" s="54"/>
      <c r="I28" s="53"/>
      <c r="J28" s="53"/>
    </row>
    <row r="29" spans="2:13" ht="15.75" customHeight="1">
      <c r="B29" s="192" t="s">
        <v>7</v>
      </c>
      <c r="C29" s="82"/>
      <c r="D29" s="82"/>
      <c r="E29" s="259">
        <v>4314</v>
      </c>
      <c r="F29" s="210">
        <v>4068</v>
      </c>
      <c r="G29" s="113">
        <v>-0.057</v>
      </c>
      <c r="I29" s="53"/>
      <c r="J29" s="38"/>
      <c r="K29" s="348"/>
      <c r="L29" s="348"/>
      <c r="M29" s="334"/>
    </row>
    <row r="30" spans="2:13" ht="15.75" customHeight="1">
      <c r="B30" s="193" t="s">
        <v>2</v>
      </c>
      <c r="C30" s="82"/>
      <c r="D30" s="82"/>
      <c r="E30" s="260">
        <v>678</v>
      </c>
      <c r="F30" s="211">
        <v>705</v>
      </c>
      <c r="G30" s="87">
        <v>0.039</v>
      </c>
      <c r="I30" s="53"/>
      <c r="J30" s="38"/>
      <c r="K30" s="348"/>
      <c r="L30" s="348"/>
      <c r="M30" s="334"/>
    </row>
    <row r="31" spans="2:13" ht="15.75" customHeight="1">
      <c r="B31" s="193" t="s">
        <v>5</v>
      </c>
      <c r="C31" s="82"/>
      <c r="D31" s="82"/>
      <c r="E31" s="260">
        <v>85</v>
      </c>
      <c r="F31" s="211">
        <v>83</v>
      </c>
      <c r="G31" s="87">
        <v>-0.024</v>
      </c>
      <c r="I31" s="53"/>
      <c r="J31" s="38"/>
      <c r="K31" s="334"/>
      <c r="L31" s="348"/>
      <c r="M31" s="334"/>
    </row>
    <row r="32" spans="2:13" ht="15.75" customHeight="1">
      <c r="B32" s="193" t="s">
        <v>6</v>
      </c>
      <c r="C32" s="82"/>
      <c r="D32" s="82"/>
      <c r="E32" s="260">
        <v>163</v>
      </c>
      <c r="F32" s="211">
        <v>156</v>
      </c>
      <c r="G32" s="114">
        <v>-0.043</v>
      </c>
      <c r="I32" s="53"/>
      <c r="J32" s="38"/>
      <c r="K32" s="348"/>
      <c r="L32" s="348"/>
      <c r="M32" s="334"/>
    </row>
    <row r="33" spans="2:13" ht="15.75" customHeight="1">
      <c r="B33" s="193" t="s">
        <v>203</v>
      </c>
      <c r="C33" s="82"/>
      <c r="D33" s="82"/>
      <c r="E33" s="260">
        <v>54</v>
      </c>
      <c r="F33" s="211">
        <v>52</v>
      </c>
      <c r="G33" s="114">
        <v>-0.037</v>
      </c>
      <c r="I33" s="53"/>
      <c r="J33" s="38"/>
      <c r="K33" s="348"/>
      <c r="L33" s="348"/>
      <c r="M33" s="334"/>
    </row>
    <row r="34" spans="2:13" ht="15.75" customHeight="1">
      <c r="B34" s="194" t="s">
        <v>141</v>
      </c>
      <c r="C34" s="83"/>
      <c r="D34" s="83"/>
      <c r="E34" s="261">
        <v>5294</v>
      </c>
      <c r="F34" s="350">
        <v>5064</v>
      </c>
      <c r="G34" s="351">
        <v>-0.044</v>
      </c>
      <c r="H34" s="332"/>
      <c r="J34" s="38"/>
      <c r="K34" s="348"/>
      <c r="L34" s="348"/>
      <c r="M34" s="334"/>
    </row>
    <row r="35" spans="2:250" ht="9.75" customHeight="1">
      <c r="B35" s="19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5"/>
      <c r="DR35" s="55"/>
      <c r="DS35" s="55"/>
      <c r="DT35" s="55"/>
      <c r="DU35" s="55"/>
      <c r="DV35" s="55"/>
      <c r="DW35" s="55"/>
      <c r="DX35" s="55"/>
      <c r="DY35" s="55"/>
      <c r="DZ35" s="55"/>
      <c r="EA35" s="55"/>
      <c r="EB35" s="55"/>
      <c r="EC35" s="55"/>
      <c r="ED35" s="55"/>
      <c r="EE35" s="55"/>
      <c r="EF35" s="55"/>
      <c r="EG35" s="55"/>
      <c r="EH35" s="55"/>
      <c r="EI35" s="55"/>
      <c r="EJ35" s="55"/>
      <c r="EK35" s="55"/>
      <c r="EL35" s="55"/>
      <c r="EM35" s="55"/>
      <c r="EN35" s="55"/>
      <c r="EO35" s="55"/>
      <c r="EP35" s="55"/>
      <c r="EQ35" s="55"/>
      <c r="ER35" s="55"/>
      <c r="ES35" s="55"/>
      <c r="ET35" s="55"/>
      <c r="EU35" s="55"/>
      <c r="EV35" s="55"/>
      <c r="EW35" s="55"/>
      <c r="EX35" s="55"/>
      <c r="EY35" s="55"/>
      <c r="EZ35" s="55"/>
      <c r="FA35" s="55"/>
      <c r="FB35" s="55"/>
      <c r="FC35" s="55"/>
      <c r="FD35" s="55"/>
      <c r="FE35" s="55"/>
      <c r="FF35" s="55"/>
      <c r="FG35" s="55"/>
      <c r="FH35" s="55"/>
      <c r="FI35" s="55"/>
      <c r="FJ35" s="55"/>
      <c r="FK35" s="55"/>
      <c r="FL35" s="55"/>
      <c r="FM35" s="55"/>
      <c r="FN35" s="55"/>
      <c r="FO35" s="55"/>
      <c r="FP35" s="55"/>
      <c r="FQ35" s="55"/>
      <c r="FR35" s="55"/>
      <c r="FS35" s="55"/>
      <c r="FT35" s="55"/>
      <c r="FU35" s="55"/>
      <c r="FV35" s="55"/>
      <c r="FW35" s="55"/>
      <c r="FX35" s="55"/>
      <c r="FY35" s="55"/>
      <c r="FZ35" s="55"/>
      <c r="GA35" s="55"/>
      <c r="GB35" s="55"/>
      <c r="GC35" s="55"/>
      <c r="GD35" s="55"/>
      <c r="GE35" s="55"/>
      <c r="GF35" s="55"/>
      <c r="GG35" s="55"/>
      <c r="GH35" s="55"/>
      <c r="GI35" s="55"/>
      <c r="GJ35" s="55"/>
      <c r="GK35" s="55"/>
      <c r="GL35" s="55"/>
      <c r="GM35" s="55"/>
      <c r="GN35" s="55"/>
      <c r="GO35" s="55"/>
      <c r="GP35" s="55"/>
      <c r="GQ35" s="55"/>
      <c r="GR35" s="55"/>
      <c r="GS35" s="55"/>
      <c r="GT35" s="55"/>
      <c r="GU35" s="55"/>
      <c r="GV35" s="55"/>
      <c r="GW35" s="55"/>
      <c r="GX35" s="55"/>
      <c r="GY35" s="55"/>
      <c r="GZ35" s="55"/>
      <c r="HA35" s="55"/>
      <c r="HB35" s="55"/>
      <c r="HC35" s="55"/>
      <c r="HD35" s="55"/>
      <c r="HE35" s="55"/>
      <c r="HF35" s="55"/>
      <c r="HG35" s="55"/>
      <c r="HH35" s="55"/>
      <c r="HI35" s="55"/>
      <c r="HJ35" s="55"/>
      <c r="HK35" s="55"/>
      <c r="HL35" s="55"/>
      <c r="HM35" s="55"/>
      <c r="HN35" s="55"/>
      <c r="HO35" s="55"/>
      <c r="HP35" s="55"/>
      <c r="HQ35" s="55"/>
      <c r="HR35" s="55"/>
      <c r="HS35" s="55"/>
      <c r="HT35" s="55"/>
      <c r="HU35" s="55"/>
      <c r="HV35" s="55"/>
      <c r="HW35" s="55"/>
      <c r="HX35" s="55"/>
      <c r="HY35" s="55"/>
      <c r="HZ35" s="55"/>
      <c r="IA35" s="55"/>
      <c r="IB35" s="55"/>
      <c r="IC35" s="55"/>
      <c r="ID35" s="55"/>
      <c r="IE35" s="55"/>
      <c r="IF35" s="55"/>
      <c r="IG35" s="55"/>
      <c r="IH35" s="55"/>
      <c r="II35" s="55"/>
      <c r="IJ35" s="55"/>
      <c r="IK35" s="55"/>
      <c r="IL35" s="55"/>
      <c r="IM35" s="55"/>
      <c r="IN35" s="55"/>
      <c r="IO35" s="55"/>
      <c r="IP35" s="55"/>
    </row>
    <row r="36" spans="2:250" ht="15.75" customHeight="1">
      <c r="B36" s="196" t="s">
        <v>142</v>
      </c>
      <c r="C36" s="55"/>
      <c r="D36" s="55"/>
      <c r="E36" s="56"/>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c r="DO36" s="55"/>
      <c r="DP36" s="55"/>
      <c r="DQ36" s="55"/>
      <c r="DR36" s="55"/>
      <c r="DS36" s="55"/>
      <c r="DT36" s="55"/>
      <c r="DU36" s="55"/>
      <c r="DV36" s="55"/>
      <c r="DW36" s="55"/>
      <c r="DX36" s="55"/>
      <c r="DY36" s="55"/>
      <c r="DZ36" s="55"/>
      <c r="EA36" s="55"/>
      <c r="EB36" s="55"/>
      <c r="EC36" s="55"/>
      <c r="ED36" s="55"/>
      <c r="EE36" s="55"/>
      <c r="EF36" s="55"/>
      <c r="EG36" s="55"/>
      <c r="EH36" s="55"/>
      <c r="EI36" s="55"/>
      <c r="EJ36" s="55"/>
      <c r="EK36" s="55"/>
      <c r="EL36" s="55"/>
      <c r="EM36" s="55"/>
      <c r="EN36" s="55"/>
      <c r="EO36" s="55"/>
      <c r="EP36" s="55"/>
      <c r="EQ36" s="55"/>
      <c r="ER36" s="55"/>
      <c r="ES36" s="55"/>
      <c r="ET36" s="55"/>
      <c r="EU36" s="55"/>
      <c r="EV36" s="55"/>
      <c r="EW36" s="55"/>
      <c r="EX36" s="55"/>
      <c r="EY36" s="55"/>
      <c r="EZ36" s="55"/>
      <c r="FA36" s="55"/>
      <c r="FB36" s="55"/>
      <c r="FC36" s="55"/>
      <c r="FD36" s="55"/>
      <c r="FE36" s="55"/>
      <c r="FF36" s="55"/>
      <c r="FG36" s="55"/>
      <c r="FH36" s="55"/>
      <c r="FI36" s="55"/>
      <c r="FJ36" s="55"/>
      <c r="FK36" s="55"/>
      <c r="FL36" s="55"/>
      <c r="FM36" s="55"/>
      <c r="FN36" s="55"/>
      <c r="FO36" s="55"/>
      <c r="FP36" s="55"/>
      <c r="FQ36" s="55"/>
      <c r="FR36" s="55"/>
      <c r="FS36" s="55"/>
      <c r="FT36" s="55"/>
      <c r="FU36" s="55"/>
      <c r="FV36" s="55"/>
      <c r="FW36" s="55"/>
      <c r="FX36" s="55"/>
      <c r="FY36" s="55"/>
      <c r="FZ36" s="55"/>
      <c r="GA36" s="55"/>
      <c r="GB36" s="55"/>
      <c r="GC36" s="55"/>
      <c r="GD36" s="55"/>
      <c r="GE36" s="55"/>
      <c r="GF36" s="55"/>
      <c r="GG36" s="55"/>
      <c r="GH36" s="55"/>
      <c r="GI36" s="55"/>
      <c r="GJ36" s="55"/>
      <c r="GK36" s="55"/>
      <c r="GL36" s="55"/>
      <c r="GM36" s="55"/>
      <c r="GN36" s="55"/>
      <c r="GO36" s="55"/>
      <c r="GP36" s="55"/>
      <c r="GQ36" s="55"/>
      <c r="GR36" s="55"/>
      <c r="GS36" s="55"/>
      <c r="GT36" s="55"/>
      <c r="GU36" s="55"/>
      <c r="GV36" s="55"/>
      <c r="GW36" s="55"/>
      <c r="GX36" s="55"/>
      <c r="GY36" s="55"/>
      <c r="GZ36" s="55"/>
      <c r="HA36" s="55"/>
      <c r="HB36" s="55"/>
      <c r="HC36" s="55"/>
      <c r="HD36" s="55"/>
      <c r="HE36" s="55"/>
      <c r="HF36" s="55"/>
      <c r="HG36" s="55"/>
      <c r="HH36" s="55"/>
      <c r="HI36" s="55"/>
      <c r="HJ36" s="55"/>
      <c r="HK36" s="55"/>
      <c r="HL36" s="55"/>
      <c r="HM36" s="55"/>
      <c r="HN36" s="55"/>
      <c r="HO36" s="55"/>
      <c r="HP36" s="55"/>
      <c r="HQ36" s="55"/>
      <c r="HR36" s="55"/>
      <c r="HS36" s="55"/>
      <c r="HT36" s="55"/>
      <c r="HU36" s="55"/>
      <c r="HV36" s="55"/>
      <c r="HW36" s="55"/>
      <c r="HX36" s="55"/>
      <c r="HY36" s="55"/>
      <c r="HZ36" s="55"/>
      <c r="IA36" s="55"/>
      <c r="IB36" s="55"/>
      <c r="IC36" s="55"/>
      <c r="ID36" s="55"/>
      <c r="IE36" s="55"/>
      <c r="IF36" s="55"/>
      <c r="IG36" s="55"/>
      <c r="IH36" s="55"/>
      <c r="II36" s="55"/>
      <c r="IJ36" s="55"/>
      <c r="IK36" s="55"/>
      <c r="IL36" s="55"/>
      <c r="IM36" s="55"/>
      <c r="IN36" s="55"/>
      <c r="IO36" s="55"/>
      <c r="IP36" s="55"/>
    </row>
    <row r="37" spans="2:250" ht="15.75" customHeight="1">
      <c r="B37" s="196" t="s">
        <v>188</v>
      </c>
      <c r="C37" s="55"/>
      <c r="D37" s="55"/>
      <c r="E37" s="56"/>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c r="DM37" s="55"/>
      <c r="DN37" s="55"/>
      <c r="DO37" s="55"/>
      <c r="DP37" s="55"/>
      <c r="DQ37" s="55"/>
      <c r="DR37" s="55"/>
      <c r="DS37" s="55"/>
      <c r="DT37" s="55"/>
      <c r="DU37" s="55"/>
      <c r="DV37" s="55"/>
      <c r="DW37" s="55"/>
      <c r="DX37" s="55"/>
      <c r="DY37" s="55"/>
      <c r="DZ37" s="55"/>
      <c r="EA37" s="55"/>
      <c r="EB37" s="55"/>
      <c r="EC37" s="55"/>
      <c r="ED37" s="55"/>
      <c r="EE37" s="55"/>
      <c r="EF37" s="55"/>
      <c r="EG37" s="55"/>
      <c r="EH37" s="55"/>
      <c r="EI37" s="55"/>
      <c r="EJ37" s="55"/>
      <c r="EK37" s="55"/>
      <c r="EL37" s="55"/>
      <c r="EM37" s="55"/>
      <c r="EN37" s="55"/>
      <c r="EO37" s="55"/>
      <c r="EP37" s="55"/>
      <c r="EQ37" s="55"/>
      <c r="ER37" s="55"/>
      <c r="ES37" s="55"/>
      <c r="ET37" s="55"/>
      <c r="EU37" s="55"/>
      <c r="EV37" s="55"/>
      <c r="EW37" s="55"/>
      <c r="EX37" s="55"/>
      <c r="EY37" s="55"/>
      <c r="EZ37" s="55"/>
      <c r="FA37" s="55"/>
      <c r="FB37" s="55"/>
      <c r="FC37" s="55"/>
      <c r="FD37" s="55"/>
      <c r="FE37" s="55"/>
      <c r="FF37" s="55"/>
      <c r="FG37" s="55"/>
      <c r="FH37" s="55"/>
      <c r="FI37" s="55"/>
      <c r="FJ37" s="55"/>
      <c r="FK37" s="55"/>
      <c r="FL37" s="55"/>
      <c r="FM37" s="55"/>
      <c r="FN37" s="55"/>
      <c r="FO37" s="55"/>
      <c r="FP37" s="55"/>
      <c r="FQ37" s="55"/>
      <c r="FR37" s="55"/>
      <c r="FS37" s="55"/>
      <c r="FT37" s="55"/>
      <c r="FU37" s="55"/>
      <c r="FV37" s="55"/>
      <c r="FW37" s="55"/>
      <c r="FX37" s="55"/>
      <c r="FY37" s="55"/>
      <c r="FZ37" s="55"/>
      <c r="GA37" s="55"/>
      <c r="GB37" s="55"/>
      <c r="GC37" s="55"/>
      <c r="GD37" s="55"/>
      <c r="GE37" s="55"/>
      <c r="GF37" s="55"/>
      <c r="GG37" s="55"/>
      <c r="GH37" s="55"/>
      <c r="GI37" s="55"/>
      <c r="GJ37" s="55"/>
      <c r="GK37" s="55"/>
      <c r="GL37" s="55"/>
      <c r="GM37" s="55"/>
      <c r="GN37" s="55"/>
      <c r="GO37" s="55"/>
      <c r="GP37" s="55"/>
      <c r="GQ37" s="55"/>
      <c r="GR37" s="55"/>
      <c r="GS37" s="55"/>
      <c r="GT37" s="55"/>
      <c r="GU37" s="55"/>
      <c r="GV37" s="55"/>
      <c r="GW37" s="55"/>
      <c r="GX37" s="55"/>
      <c r="GY37" s="55"/>
      <c r="GZ37" s="55"/>
      <c r="HA37" s="55"/>
      <c r="HB37" s="55"/>
      <c r="HC37" s="55"/>
      <c r="HD37" s="55"/>
      <c r="HE37" s="55"/>
      <c r="HF37" s="55"/>
      <c r="HG37" s="55"/>
      <c r="HH37" s="55"/>
      <c r="HI37" s="55"/>
      <c r="HJ37" s="55"/>
      <c r="HK37" s="55"/>
      <c r="HL37" s="55"/>
      <c r="HM37" s="55"/>
      <c r="HN37" s="55"/>
      <c r="HO37" s="55"/>
      <c r="HP37" s="55"/>
      <c r="HQ37" s="55"/>
      <c r="HR37" s="55"/>
      <c r="HS37" s="55"/>
      <c r="HT37" s="55"/>
      <c r="HU37" s="55"/>
      <c r="HV37" s="55"/>
      <c r="HW37" s="55"/>
      <c r="HX37" s="55"/>
      <c r="HY37" s="55"/>
      <c r="HZ37" s="55"/>
      <c r="IA37" s="55"/>
      <c r="IB37" s="55"/>
      <c r="IC37" s="55"/>
      <c r="ID37" s="55"/>
      <c r="IE37" s="55"/>
      <c r="IF37" s="55"/>
      <c r="IG37" s="55"/>
      <c r="IH37" s="55"/>
      <c r="II37" s="55"/>
      <c r="IJ37" s="55"/>
      <c r="IK37" s="55"/>
      <c r="IL37" s="55"/>
      <c r="IM37" s="55"/>
      <c r="IN37" s="55"/>
      <c r="IO37" s="55"/>
      <c r="IP37" s="55"/>
    </row>
    <row r="38" spans="2:250" ht="15.75" customHeight="1">
      <c r="B38" s="196" t="s">
        <v>167</v>
      </c>
      <c r="C38" s="55"/>
      <c r="D38" s="55"/>
      <c r="E38" s="56"/>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c r="DJ38" s="55"/>
      <c r="DK38" s="55"/>
      <c r="DL38" s="55"/>
      <c r="DM38" s="55"/>
      <c r="DN38" s="55"/>
      <c r="DO38" s="55"/>
      <c r="DP38" s="55"/>
      <c r="DQ38" s="55"/>
      <c r="DR38" s="55"/>
      <c r="DS38" s="55"/>
      <c r="DT38" s="55"/>
      <c r="DU38" s="55"/>
      <c r="DV38" s="55"/>
      <c r="DW38" s="55"/>
      <c r="DX38" s="55"/>
      <c r="DY38" s="55"/>
      <c r="DZ38" s="55"/>
      <c r="EA38" s="55"/>
      <c r="EB38" s="55"/>
      <c r="EC38" s="55"/>
      <c r="ED38" s="55"/>
      <c r="EE38" s="55"/>
      <c r="EF38" s="55"/>
      <c r="EG38" s="55"/>
      <c r="EH38" s="55"/>
      <c r="EI38" s="55"/>
      <c r="EJ38" s="55"/>
      <c r="EK38" s="55"/>
      <c r="EL38" s="55"/>
      <c r="EM38" s="55"/>
      <c r="EN38" s="55"/>
      <c r="EO38" s="55"/>
      <c r="EP38" s="55"/>
      <c r="EQ38" s="55"/>
      <c r="ER38" s="55"/>
      <c r="ES38" s="55"/>
      <c r="ET38" s="55"/>
      <c r="EU38" s="55"/>
      <c r="EV38" s="55"/>
      <c r="EW38" s="55"/>
      <c r="EX38" s="55"/>
      <c r="EY38" s="55"/>
      <c r="EZ38" s="55"/>
      <c r="FA38" s="55"/>
      <c r="FB38" s="55"/>
      <c r="FC38" s="55"/>
      <c r="FD38" s="55"/>
      <c r="FE38" s="55"/>
      <c r="FF38" s="55"/>
      <c r="FG38" s="55"/>
      <c r="FH38" s="55"/>
      <c r="FI38" s="55"/>
      <c r="FJ38" s="55"/>
      <c r="FK38" s="55"/>
      <c r="FL38" s="55"/>
      <c r="FM38" s="55"/>
      <c r="FN38" s="55"/>
      <c r="FO38" s="55"/>
      <c r="FP38" s="55"/>
      <c r="FQ38" s="55"/>
      <c r="FR38" s="55"/>
      <c r="FS38" s="55"/>
      <c r="FT38" s="55"/>
      <c r="FU38" s="55"/>
      <c r="FV38" s="55"/>
      <c r="FW38" s="55"/>
      <c r="FX38" s="55"/>
      <c r="FY38" s="55"/>
      <c r="FZ38" s="55"/>
      <c r="GA38" s="55"/>
      <c r="GB38" s="55"/>
      <c r="GC38" s="55"/>
      <c r="GD38" s="55"/>
      <c r="GE38" s="55"/>
      <c r="GF38" s="55"/>
      <c r="GG38" s="55"/>
      <c r="GH38" s="55"/>
      <c r="GI38" s="55"/>
      <c r="GJ38" s="55"/>
      <c r="GK38" s="55"/>
      <c r="GL38" s="55"/>
      <c r="GM38" s="55"/>
      <c r="GN38" s="55"/>
      <c r="GO38" s="55"/>
      <c r="GP38" s="55"/>
      <c r="GQ38" s="55"/>
      <c r="GR38" s="55"/>
      <c r="GS38" s="55"/>
      <c r="GT38" s="55"/>
      <c r="GU38" s="55"/>
      <c r="GV38" s="55"/>
      <c r="GW38" s="55"/>
      <c r="GX38" s="55"/>
      <c r="GY38" s="55"/>
      <c r="GZ38" s="55"/>
      <c r="HA38" s="55"/>
      <c r="HB38" s="55"/>
      <c r="HC38" s="55"/>
      <c r="HD38" s="55"/>
      <c r="HE38" s="55"/>
      <c r="HF38" s="55"/>
      <c r="HG38" s="55"/>
      <c r="HH38" s="55"/>
      <c r="HI38" s="55"/>
      <c r="HJ38" s="55"/>
      <c r="HK38" s="55"/>
      <c r="HL38" s="55"/>
      <c r="HM38" s="55"/>
      <c r="HN38" s="55"/>
      <c r="HO38" s="55"/>
      <c r="HP38" s="55"/>
      <c r="HQ38" s="55"/>
      <c r="HR38" s="55"/>
      <c r="HS38" s="55"/>
      <c r="HT38" s="55"/>
      <c r="HU38" s="55"/>
      <c r="HV38" s="55"/>
      <c r="HW38" s="55"/>
      <c r="HX38" s="55"/>
      <c r="HY38" s="55"/>
      <c r="HZ38" s="55"/>
      <c r="IA38" s="55"/>
      <c r="IB38" s="55"/>
      <c r="IC38" s="55"/>
      <c r="ID38" s="55"/>
      <c r="IE38" s="55"/>
      <c r="IF38" s="55"/>
      <c r="IG38" s="55"/>
      <c r="IH38" s="55"/>
      <c r="II38" s="55"/>
      <c r="IJ38" s="55"/>
      <c r="IK38" s="55"/>
      <c r="IL38" s="55"/>
      <c r="IM38" s="55"/>
      <c r="IN38" s="55"/>
      <c r="IO38" s="55"/>
      <c r="IP38" s="55"/>
    </row>
    <row r="39" spans="2:250" ht="31.5" customHeight="1">
      <c r="B39" s="389" t="s">
        <v>189</v>
      </c>
      <c r="C39" s="389"/>
      <c r="D39" s="389"/>
      <c r="E39" s="389"/>
      <c r="F39" s="389"/>
      <c r="G39" s="389"/>
      <c r="H39" s="389"/>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c r="DO39" s="55"/>
      <c r="DP39" s="55"/>
      <c r="DQ39" s="55"/>
      <c r="DR39" s="55"/>
      <c r="DS39" s="55"/>
      <c r="DT39" s="55"/>
      <c r="DU39" s="55"/>
      <c r="DV39" s="55"/>
      <c r="DW39" s="55"/>
      <c r="DX39" s="55"/>
      <c r="DY39" s="55"/>
      <c r="DZ39" s="55"/>
      <c r="EA39" s="55"/>
      <c r="EB39" s="55"/>
      <c r="EC39" s="55"/>
      <c r="ED39" s="55"/>
      <c r="EE39" s="55"/>
      <c r="EF39" s="55"/>
      <c r="EG39" s="55"/>
      <c r="EH39" s="55"/>
      <c r="EI39" s="55"/>
      <c r="EJ39" s="55"/>
      <c r="EK39" s="55"/>
      <c r="EL39" s="55"/>
      <c r="EM39" s="55"/>
      <c r="EN39" s="55"/>
      <c r="EO39" s="55"/>
      <c r="EP39" s="55"/>
      <c r="EQ39" s="55"/>
      <c r="ER39" s="55"/>
      <c r="ES39" s="55"/>
      <c r="ET39" s="55"/>
      <c r="EU39" s="55"/>
      <c r="EV39" s="55"/>
      <c r="EW39" s="55"/>
      <c r="EX39" s="55"/>
      <c r="EY39" s="55"/>
      <c r="EZ39" s="55"/>
      <c r="FA39" s="55"/>
      <c r="FB39" s="55"/>
      <c r="FC39" s="55"/>
      <c r="FD39" s="55"/>
      <c r="FE39" s="55"/>
      <c r="FF39" s="55"/>
      <c r="FG39" s="55"/>
      <c r="FH39" s="55"/>
      <c r="FI39" s="55"/>
      <c r="FJ39" s="55"/>
      <c r="FK39" s="55"/>
      <c r="FL39" s="55"/>
      <c r="FM39" s="55"/>
      <c r="FN39" s="55"/>
      <c r="FO39" s="55"/>
      <c r="FP39" s="55"/>
      <c r="FQ39" s="55"/>
      <c r="FR39" s="55"/>
      <c r="FS39" s="55"/>
      <c r="FT39" s="55"/>
      <c r="FU39" s="55"/>
      <c r="FV39" s="55"/>
      <c r="FW39" s="55"/>
      <c r="FX39" s="55"/>
      <c r="FY39" s="55"/>
      <c r="FZ39" s="55"/>
      <c r="GA39" s="55"/>
      <c r="GB39" s="55"/>
      <c r="GC39" s="55"/>
      <c r="GD39" s="55"/>
      <c r="GE39" s="55"/>
      <c r="GF39" s="55"/>
      <c r="GG39" s="55"/>
      <c r="GH39" s="55"/>
      <c r="GI39" s="55"/>
      <c r="GJ39" s="55"/>
      <c r="GK39" s="55"/>
      <c r="GL39" s="55"/>
      <c r="GM39" s="55"/>
      <c r="GN39" s="55"/>
      <c r="GO39" s="55"/>
      <c r="GP39" s="55"/>
      <c r="GQ39" s="55"/>
      <c r="GR39" s="55"/>
      <c r="GS39" s="55"/>
      <c r="GT39" s="55"/>
      <c r="GU39" s="55"/>
      <c r="GV39" s="55"/>
      <c r="GW39" s="55"/>
      <c r="GX39" s="55"/>
      <c r="GY39" s="55"/>
      <c r="GZ39" s="55"/>
      <c r="HA39" s="55"/>
      <c r="HB39" s="55"/>
      <c r="HC39" s="55"/>
      <c r="HD39" s="55"/>
      <c r="HE39" s="55"/>
      <c r="HF39" s="55"/>
      <c r="HG39" s="55"/>
      <c r="HH39" s="55"/>
      <c r="HI39" s="55"/>
      <c r="HJ39" s="55"/>
      <c r="HK39" s="55"/>
      <c r="HL39" s="55"/>
      <c r="HM39" s="55"/>
      <c r="HN39" s="55"/>
      <c r="HO39" s="55"/>
      <c r="HP39" s="55"/>
      <c r="HQ39" s="55"/>
      <c r="HR39" s="55"/>
      <c r="HS39" s="55"/>
      <c r="HT39" s="55"/>
      <c r="HU39" s="55"/>
      <c r="HV39" s="55"/>
      <c r="HW39" s="55"/>
      <c r="HX39" s="55"/>
      <c r="HY39" s="55"/>
      <c r="HZ39" s="55"/>
      <c r="IA39" s="55"/>
      <c r="IB39" s="55"/>
      <c r="IC39" s="55"/>
      <c r="ID39" s="55"/>
      <c r="IE39" s="55"/>
      <c r="IF39" s="55"/>
      <c r="IG39" s="55"/>
      <c r="IH39" s="55"/>
      <c r="II39" s="55"/>
      <c r="IJ39" s="55"/>
      <c r="IK39" s="55"/>
      <c r="IL39" s="55"/>
      <c r="IM39" s="55"/>
      <c r="IN39" s="55"/>
      <c r="IO39" s="55"/>
      <c r="IP39" s="55"/>
    </row>
    <row r="40" spans="2:250" ht="31.5" customHeight="1">
      <c r="B40" s="389" t="s">
        <v>206</v>
      </c>
      <c r="C40" s="389"/>
      <c r="D40" s="389"/>
      <c r="E40" s="389"/>
      <c r="F40" s="389"/>
      <c r="G40" s="389"/>
      <c r="H40" s="389"/>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c r="CO40" s="55"/>
      <c r="CP40" s="55"/>
      <c r="CQ40" s="55"/>
      <c r="CR40" s="55"/>
      <c r="CS40" s="55"/>
      <c r="CT40" s="55"/>
      <c r="CU40" s="55"/>
      <c r="CV40" s="55"/>
      <c r="CW40" s="55"/>
      <c r="CX40" s="55"/>
      <c r="CY40" s="55"/>
      <c r="CZ40" s="55"/>
      <c r="DA40" s="55"/>
      <c r="DB40" s="55"/>
      <c r="DC40" s="55"/>
      <c r="DD40" s="55"/>
      <c r="DE40" s="55"/>
      <c r="DF40" s="55"/>
      <c r="DG40" s="55"/>
      <c r="DH40" s="55"/>
      <c r="DI40" s="55"/>
      <c r="DJ40" s="55"/>
      <c r="DK40" s="55"/>
      <c r="DL40" s="55"/>
      <c r="DM40" s="55"/>
      <c r="DN40" s="55"/>
      <c r="DO40" s="55"/>
      <c r="DP40" s="55"/>
      <c r="DQ40" s="55"/>
      <c r="DR40" s="55"/>
      <c r="DS40" s="55"/>
      <c r="DT40" s="55"/>
      <c r="DU40" s="55"/>
      <c r="DV40" s="55"/>
      <c r="DW40" s="55"/>
      <c r="DX40" s="55"/>
      <c r="DY40" s="55"/>
      <c r="DZ40" s="55"/>
      <c r="EA40" s="55"/>
      <c r="EB40" s="55"/>
      <c r="EC40" s="55"/>
      <c r="ED40" s="55"/>
      <c r="EE40" s="55"/>
      <c r="EF40" s="55"/>
      <c r="EG40" s="55"/>
      <c r="EH40" s="55"/>
      <c r="EI40" s="55"/>
      <c r="EJ40" s="55"/>
      <c r="EK40" s="55"/>
      <c r="EL40" s="55"/>
      <c r="EM40" s="55"/>
      <c r="EN40" s="55"/>
      <c r="EO40" s="55"/>
      <c r="EP40" s="55"/>
      <c r="EQ40" s="55"/>
      <c r="ER40" s="55"/>
      <c r="ES40" s="55"/>
      <c r="ET40" s="55"/>
      <c r="EU40" s="55"/>
      <c r="EV40" s="55"/>
      <c r="EW40" s="55"/>
      <c r="EX40" s="55"/>
      <c r="EY40" s="55"/>
      <c r="EZ40" s="55"/>
      <c r="FA40" s="55"/>
      <c r="FB40" s="55"/>
      <c r="FC40" s="55"/>
      <c r="FD40" s="55"/>
      <c r="FE40" s="55"/>
      <c r="FF40" s="55"/>
      <c r="FG40" s="55"/>
      <c r="FH40" s="55"/>
      <c r="FI40" s="55"/>
      <c r="FJ40" s="55"/>
      <c r="FK40" s="55"/>
      <c r="FL40" s="55"/>
      <c r="FM40" s="55"/>
      <c r="FN40" s="55"/>
      <c r="FO40" s="55"/>
      <c r="FP40" s="55"/>
      <c r="FQ40" s="55"/>
      <c r="FR40" s="55"/>
      <c r="FS40" s="55"/>
      <c r="FT40" s="55"/>
      <c r="FU40" s="55"/>
      <c r="FV40" s="55"/>
      <c r="FW40" s="55"/>
      <c r="FX40" s="55"/>
      <c r="FY40" s="55"/>
      <c r="FZ40" s="55"/>
      <c r="GA40" s="55"/>
      <c r="GB40" s="55"/>
      <c r="GC40" s="55"/>
      <c r="GD40" s="55"/>
      <c r="GE40" s="55"/>
      <c r="GF40" s="55"/>
      <c r="GG40" s="55"/>
      <c r="GH40" s="55"/>
      <c r="GI40" s="55"/>
      <c r="GJ40" s="55"/>
      <c r="GK40" s="55"/>
      <c r="GL40" s="55"/>
      <c r="GM40" s="55"/>
      <c r="GN40" s="55"/>
      <c r="GO40" s="55"/>
      <c r="GP40" s="55"/>
      <c r="GQ40" s="55"/>
      <c r="GR40" s="55"/>
      <c r="GS40" s="55"/>
      <c r="GT40" s="55"/>
      <c r="GU40" s="55"/>
      <c r="GV40" s="55"/>
      <c r="GW40" s="55"/>
      <c r="GX40" s="55"/>
      <c r="GY40" s="55"/>
      <c r="GZ40" s="55"/>
      <c r="HA40" s="55"/>
      <c r="HB40" s="55"/>
      <c r="HC40" s="55"/>
      <c r="HD40" s="55"/>
      <c r="HE40" s="55"/>
      <c r="HF40" s="55"/>
      <c r="HG40" s="55"/>
      <c r="HH40" s="55"/>
      <c r="HI40" s="55"/>
      <c r="HJ40" s="55"/>
      <c r="HK40" s="55"/>
      <c r="HL40" s="55"/>
      <c r="HM40" s="55"/>
      <c r="HN40" s="55"/>
      <c r="HO40" s="55"/>
      <c r="HP40" s="55"/>
      <c r="HQ40" s="55"/>
      <c r="HR40" s="55"/>
      <c r="HS40" s="55"/>
      <c r="HT40" s="55"/>
      <c r="HU40" s="55"/>
      <c r="HV40" s="55"/>
      <c r="HW40" s="55"/>
      <c r="HX40" s="55"/>
      <c r="HY40" s="55"/>
      <c r="HZ40" s="55"/>
      <c r="IA40" s="55"/>
      <c r="IB40" s="55"/>
      <c r="IC40" s="55"/>
      <c r="ID40" s="55"/>
      <c r="IE40" s="55"/>
      <c r="IF40" s="55"/>
      <c r="IG40" s="55"/>
      <c r="IH40" s="55"/>
      <c r="II40" s="55"/>
      <c r="IJ40" s="55"/>
      <c r="IK40" s="55"/>
      <c r="IL40" s="55"/>
      <c r="IM40" s="55"/>
      <c r="IN40" s="55"/>
      <c r="IO40" s="55"/>
      <c r="IP40" s="55"/>
    </row>
    <row r="41" spans="2:250" ht="15.75" customHeight="1">
      <c r="B41" s="196" t="s">
        <v>190</v>
      </c>
      <c r="C41" s="55"/>
      <c r="D41" s="55"/>
      <c r="I41" s="22"/>
      <c r="J41" s="22"/>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c r="DE41" s="55"/>
      <c r="DF41" s="55"/>
      <c r="DG41" s="55"/>
      <c r="DH41" s="55"/>
      <c r="DI41" s="55"/>
      <c r="DJ41" s="55"/>
      <c r="DK41" s="55"/>
      <c r="DL41" s="55"/>
      <c r="DM41" s="55"/>
      <c r="DN41" s="55"/>
      <c r="DO41" s="55"/>
      <c r="DP41" s="55"/>
      <c r="DQ41" s="55"/>
      <c r="DR41" s="55"/>
      <c r="DS41" s="55"/>
      <c r="DT41" s="55"/>
      <c r="DU41" s="55"/>
      <c r="DV41" s="55"/>
      <c r="DW41" s="55"/>
      <c r="DX41" s="55"/>
      <c r="DY41" s="55"/>
      <c r="DZ41" s="55"/>
      <c r="EA41" s="55"/>
      <c r="EB41" s="55"/>
      <c r="EC41" s="55"/>
      <c r="ED41" s="55"/>
      <c r="EE41" s="55"/>
      <c r="EF41" s="55"/>
      <c r="EG41" s="55"/>
      <c r="EH41" s="55"/>
      <c r="EI41" s="55"/>
      <c r="EJ41" s="55"/>
      <c r="EK41" s="55"/>
      <c r="EL41" s="55"/>
      <c r="EM41" s="55"/>
      <c r="EN41" s="55"/>
      <c r="EO41" s="55"/>
      <c r="EP41" s="55"/>
      <c r="EQ41" s="55"/>
      <c r="ER41" s="55"/>
      <c r="ES41" s="55"/>
      <c r="ET41" s="55"/>
      <c r="EU41" s="55"/>
      <c r="EV41" s="55"/>
      <c r="EW41" s="55"/>
      <c r="EX41" s="55"/>
      <c r="EY41" s="55"/>
      <c r="EZ41" s="55"/>
      <c r="FA41" s="55"/>
      <c r="FB41" s="55"/>
      <c r="FC41" s="55"/>
      <c r="FD41" s="55"/>
      <c r="FE41" s="55"/>
      <c r="FF41" s="55"/>
      <c r="FG41" s="55"/>
      <c r="FH41" s="55"/>
      <c r="FI41" s="55"/>
      <c r="FJ41" s="55"/>
      <c r="FK41" s="55"/>
      <c r="FL41" s="55"/>
      <c r="FM41" s="55"/>
      <c r="FN41" s="55"/>
      <c r="FO41" s="55"/>
      <c r="FP41" s="55"/>
      <c r="FQ41" s="55"/>
      <c r="FR41" s="55"/>
      <c r="FS41" s="55"/>
      <c r="FT41" s="55"/>
      <c r="FU41" s="55"/>
      <c r="FV41" s="55"/>
      <c r="FW41" s="55"/>
      <c r="FX41" s="55"/>
      <c r="FY41" s="55"/>
      <c r="FZ41" s="55"/>
      <c r="GA41" s="55"/>
      <c r="GB41" s="55"/>
      <c r="GC41" s="55"/>
      <c r="GD41" s="55"/>
      <c r="GE41" s="55"/>
      <c r="GF41" s="55"/>
      <c r="GG41" s="55"/>
      <c r="GH41" s="55"/>
      <c r="GI41" s="55"/>
      <c r="GJ41" s="55"/>
      <c r="GK41" s="55"/>
      <c r="GL41" s="55"/>
      <c r="GM41" s="55"/>
      <c r="GN41" s="55"/>
      <c r="GO41" s="55"/>
      <c r="GP41" s="55"/>
      <c r="GQ41" s="55"/>
      <c r="GR41" s="55"/>
      <c r="GS41" s="55"/>
      <c r="GT41" s="55"/>
      <c r="GU41" s="55"/>
      <c r="GV41" s="55"/>
      <c r="GW41" s="55"/>
      <c r="GX41" s="55"/>
      <c r="GY41" s="55"/>
      <c r="GZ41" s="55"/>
      <c r="HA41" s="55"/>
      <c r="HB41" s="55"/>
      <c r="HC41" s="55"/>
      <c r="HD41" s="55"/>
      <c r="HE41" s="55"/>
      <c r="HF41" s="55"/>
      <c r="HG41" s="55"/>
      <c r="HH41" s="55"/>
      <c r="HI41" s="55"/>
      <c r="HJ41" s="55"/>
      <c r="HK41" s="55"/>
      <c r="HL41" s="55"/>
      <c r="HM41" s="55"/>
      <c r="HN41" s="55"/>
      <c r="HO41" s="55"/>
      <c r="HP41" s="55"/>
      <c r="HQ41" s="55"/>
      <c r="HR41" s="55"/>
      <c r="HS41" s="55"/>
      <c r="HT41" s="55"/>
      <c r="HU41" s="55"/>
      <c r="HV41" s="55"/>
      <c r="HW41" s="55"/>
      <c r="HX41" s="55"/>
      <c r="HY41" s="55"/>
      <c r="HZ41" s="55"/>
      <c r="IA41" s="55"/>
      <c r="IB41" s="55"/>
      <c r="IC41" s="55"/>
      <c r="ID41" s="55"/>
      <c r="IE41" s="55"/>
      <c r="IF41" s="55"/>
      <c r="IG41" s="55"/>
      <c r="IH41" s="55"/>
      <c r="II41" s="55"/>
      <c r="IJ41" s="55"/>
      <c r="IK41" s="55"/>
      <c r="IL41" s="55"/>
      <c r="IM41" s="55"/>
      <c r="IN41" s="55"/>
      <c r="IO41" s="55"/>
      <c r="IP41" s="55"/>
    </row>
    <row r="42" spans="2:250" ht="15.75" customHeight="1">
      <c r="B42" s="196" t="s">
        <v>205</v>
      </c>
      <c r="C42" s="55"/>
      <c r="D42" s="55"/>
      <c r="E42" s="56"/>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c r="FY42" s="55"/>
      <c r="FZ42" s="55"/>
      <c r="GA42" s="55"/>
      <c r="GB42" s="55"/>
      <c r="GC42" s="55"/>
      <c r="GD42" s="55"/>
      <c r="GE42" s="55"/>
      <c r="GF42" s="55"/>
      <c r="GG42" s="55"/>
      <c r="GH42" s="55"/>
      <c r="GI42" s="55"/>
      <c r="GJ42" s="55"/>
      <c r="GK42" s="55"/>
      <c r="GL42" s="55"/>
      <c r="GM42" s="55"/>
      <c r="GN42" s="55"/>
      <c r="GO42" s="55"/>
      <c r="GP42" s="55"/>
      <c r="GQ42" s="55"/>
      <c r="GR42" s="55"/>
      <c r="GS42" s="55"/>
      <c r="GT42" s="55"/>
      <c r="GU42" s="55"/>
      <c r="GV42" s="55"/>
      <c r="GW42" s="55"/>
      <c r="GX42" s="55"/>
      <c r="GY42" s="55"/>
      <c r="GZ42" s="55"/>
      <c r="HA42" s="55"/>
      <c r="HB42" s="55"/>
      <c r="HC42" s="55"/>
      <c r="HD42" s="55"/>
      <c r="HE42" s="55"/>
      <c r="HF42" s="55"/>
      <c r="HG42" s="55"/>
      <c r="HH42" s="55"/>
      <c r="HI42" s="55"/>
      <c r="HJ42" s="55"/>
      <c r="HK42" s="55"/>
      <c r="HL42" s="55"/>
      <c r="HM42" s="55"/>
      <c r="HN42" s="55"/>
      <c r="HO42" s="55"/>
      <c r="HP42" s="55"/>
      <c r="HQ42" s="55"/>
      <c r="HR42" s="55"/>
      <c r="HS42" s="55"/>
      <c r="HT42" s="55"/>
      <c r="HU42" s="55"/>
      <c r="HV42" s="55"/>
      <c r="HW42" s="55"/>
      <c r="HX42" s="55"/>
      <c r="HY42" s="55"/>
      <c r="HZ42" s="55"/>
      <c r="IA42" s="55"/>
      <c r="IB42" s="55"/>
      <c r="IC42" s="55"/>
      <c r="ID42" s="55"/>
      <c r="IE42" s="55"/>
      <c r="IF42" s="55"/>
      <c r="IG42" s="55"/>
      <c r="IH42" s="55"/>
      <c r="II42" s="55"/>
      <c r="IJ42" s="55"/>
      <c r="IK42" s="55"/>
      <c r="IL42" s="55"/>
      <c r="IM42" s="55"/>
      <c r="IN42" s="55"/>
      <c r="IO42" s="55"/>
      <c r="IP42" s="55"/>
    </row>
    <row r="43" spans="2:250" ht="15.75" customHeight="1">
      <c r="B43" s="196" t="s">
        <v>204</v>
      </c>
      <c r="C43" s="55"/>
      <c r="D43" s="55"/>
      <c r="I43" s="22"/>
      <c r="J43" s="22"/>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c r="DQ43" s="55"/>
      <c r="DR43" s="55"/>
      <c r="DS43" s="55"/>
      <c r="DT43" s="55"/>
      <c r="DU43" s="55"/>
      <c r="DV43" s="55"/>
      <c r="DW43" s="55"/>
      <c r="DX43" s="55"/>
      <c r="DY43" s="55"/>
      <c r="DZ43" s="55"/>
      <c r="EA43" s="55"/>
      <c r="EB43" s="55"/>
      <c r="EC43" s="55"/>
      <c r="ED43" s="55"/>
      <c r="EE43" s="55"/>
      <c r="EF43" s="55"/>
      <c r="EG43" s="55"/>
      <c r="EH43" s="55"/>
      <c r="EI43" s="55"/>
      <c r="EJ43" s="55"/>
      <c r="EK43" s="55"/>
      <c r="EL43" s="55"/>
      <c r="EM43" s="55"/>
      <c r="EN43" s="55"/>
      <c r="EO43" s="55"/>
      <c r="EP43" s="55"/>
      <c r="EQ43" s="55"/>
      <c r="ER43" s="55"/>
      <c r="ES43" s="55"/>
      <c r="ET43" s="55"/>
      <c r="EU43" s="55"/>
      <c r="EV43" s="55"/>
      <c r="EW43" s="55"/>
      <c r="EX43" s="55"/>
      <c r="EY43" s="55"/>
      <c r="EZ43" s="55"/>
      <c r="FA43" s="55"/>
      <c r="FB43" s="55"/>
      <c r="FC43" s="55"/>
      <c r="FD43" s="55"/>
      <c r="FE43" s="55"/>
      <c r="FF43" s="55"/>
      <c r="FG43" s="55"/>
      <c r="FH43" s="55"/>
      <c r="FI43" s="55"/>
      <c r="FJ43" s="55"/>
      <c r="FK43" s="55"/>
      <c r="FL43" s="55"/>
      <c r="FM43" s="55"/>
      <c r="FN43" s="55"/>
      <c r="FO43" s="55"/>
      <c r="FP43" s="55"/>
      <c r="FQ43" s="55"/>
      <c r="FR43" s="55"/>
      <c r="FS43" s="55"/>
      <c r="FT43" s="55"/>
      <c r="FU43" s="55"/>
      <c r="FV43" s="55"/>
      <c r="FW43" s="55"/>
      <c r="FX43" s="55"/>
      <c r="FY43" s="55"/>
      <c r="FZ43" s="55"/>
      <c r="GA43" s="55"/>
      <c r="GB43" s="55"/>
      <c r="GC43" s="55"/>
      <c r="GD43" s="55"/>
      <c r="GE43" s="55"/>
      <c r="GF43" s="55"/>
      <c r="GG43" s="55"/>
      <c r="GH43" s="55"/>
      <c r="GI43" s="55"/>
      <c r="GJ43" s="55"/>
      <c r="GK43" s="55"/>
      <c r="GL43" s="55"/>
      <c r="GM43" s="55"/>
      <c r="GN43" s="55"/>
      <c r="GO43" s="55"/>
      <c r="GP43" s="55"/>
      <c r="GQ43" s="55"/>
      <c r="GR43" s="55"/>
      <c r="GS43" s="55"/>
      <c r="GT43" s="55"/>
      <c r="GU43" s="55"/>
      <c r="GV43" s="55"/>
      <c r="GW43" s="55"/>
      <c r="GX43" s="55"/>
      <c r="GY43" s="55"/>
      <c r="GZ43" s="55"/>
      <c r="HA43" s="55"/>
      <c r="HB43" s="55"/>
      <c r="HC43" s="55"/>
      <c r="HD43" s="55"/>
      <c r="HE43" s="55"/>
      <c r="HF43" s="55"/>
      <c r="HG43" s="55"/>
      <c r="HH43" s="55"/>
      <c r="HI43" s="55"/>
      <c r="HJ43" s="55"/>
      <c r="HK43" s="55"/>
      <c r="HL43" s="55"/>
      <c r="HM43" s="55"/>
      <c r="HN43" s="55"/>
      <c r="HO43" s="55"/>
      <c r="HP43" s="55"/>
      <c r="HQ43" s="55"/>
      <c r="HR43" s="55"/>
      <c r="HS43" s="55"/>
      <c r="HT43" s="55"/>
      <c r="HU43" s="55"/>
      <c r="HV43" s="55"/>
      <c r="HW43" s="55"/>
      <c r="HX43" s="55"/>
      <c r="HY43" s="55"/>
      <c r="HZ43" s="55"/>
      <c r="IA43" s="55"/>
      <c r="IB43" s="55"/>
      <c r="IC43" s="55"/>
      <c r="ID43" s="55"/>
      <c r="IE43" s="55"/>
      <c r="IF43" s="55"/>
      <c r="IG43" s="55"/>
      <c r="IH43" s="55"/>
      <c r="II43" s="55"/>
      <c r="IJ43" s="55"/>
      <c r="IK43" s="55"/>
      <c r="IL43" s="55"/>
      <c r="IM43" s="55"/>
      <c r="IN43" s="55"/>
      <c r="IO43" s="55"/>
      <c r="IP43" s="55"/>
    </row>
    <row r="44" spans="2:250" ht="15.75" customHeight="1">
      <c r="B44" s="84"/>
      <c r="C44" s="55"/>
      <c r="D44" s="55"/>
      <c r="I44" s="35"/>
      <c r="J44" s="35"/>
      <c r="K44" s="22"/>
      <c r="L44" s="22"/>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c r="CO44" s="55"/>
      <c r="CP44" s="55"/>
      <c r="CQ44" s="55"/>
      <c r="CR44" s="55"/>
      <c r="CS44" s="55"/>
      <c r="CT44" s="55"/>
      <c r="CU44" s="55"/>
      <c r="CV44" s="55"/>
      <c r="CW44" s="55"/>
      <c r="CX44" s="55"/>
      <c r="CY44" s="55"/>
      <c r="CZ44" s="55"/>
      <c r="DA44" s="55"/>
      <c r="DB44" s="55"/>
      <c r="DC44" s="55"/>
      <c r="DD44" s="55"/>
      <c r="DE44" s="55"/>
      <c r="DF44" s="55"/>
      <c r="DG44" s="55"/>
      <c r="DH44" s="55"/>
      <c r="DI44" s="55"/>
      <c r="DJ44" s="55"/>
      <c r="DK44" s="55"/>
      <c r="DL44" s="55"/>
      <c r="DM44" s="55"/>
      <c r="DN44" s="55"/>
      <c r="DO44" s="55"/>
      <c r="DP44" s="55"/>
      <c r="DQ44" s="55"/>
      <c r="DR44" s="55"/>
      <c r="DS44" s="55"/>
      <c r="DT44" s="55"/>
      <c r="DU44" s="55"/>
      <c r="DV44" s="55"/>
      <c r="DW44" s="55"/>
      <c r="DX44" s="55"/>
      <c r="DY44" s="55"/>
      <c r="DZ44" s="55"/>
      <c r="EA44" s="55"/>
      <c r="EB44" s="55"/>
      <c r="EC44" s="55"/>
      <c r="ED44" s="55"/>
      <c r="EE44" s="55"/>
      <c r="EF44" s="55"/>
      <c r="EG44" s="55"/>
      <c r="EH44" s="55"/>
      <c r="EI44" s="55"/>
      <c r="EJ44" s="55"/>
      <c r="EK44" s="55"/>
      <c r="EL44" s="55"/>
      <c r="EM44" s="55"/>
      <c r="EN44" s="55"/>
      <c r="EO44" s="55"/>
      <c r="EP44" s="55"/>
      <c r="EQ44" s="55"/>
      <c r="ER44" s="55"/>
      <c r="ES44" s="55"/>
      <c r="ET44" s="55"/>
      <c r="EU44" s="55"/>
      <c r="EV44" s="55"/>
      <c r="EW44" s="55"/>
      <c r="EX44" s="55"/>
      <c r="EY44" s="55"/>
      <c r="EZ44" s="55"/>
      <c r="FA44" s="55"/>
      <c r="FB44" s="55"/>
      <c r="FC44" s="55"/>
      <c r="FD44" s="55"/>
      <c r="FE44" s="55"/>
      <c r="FF44" s="55"/>
      <c r="FG44" s="55"/>
      <c r="FH44" s="55"/>
      <c r="FI44" s="55"/>
      <c r="FJ44" s="55"/>
      <c r="FK44" s="55"/>
      <c r="FL44" s="55"/>
      <c r="FM44" s="55"/>
      <c r="FN44" s="55"/>
      <c r="FO44" s="55"/>
      <c r="FP44" s="55"/>
      <c r="FQ44" s="55"/>
      <c r="FR44" s="55"/>
      <c r="FS44" s="55"/>
      <c r="FT44" s="55"/>
      <c r="FU44" s="55"/>
      <c r="FV44" s="55"/>
      <c r="FW44" s="55"/>
      <c r="FX44" s="55"/>
      <c r="FY44" s="55"/>
      <c r="FZ44" s="55"/>
      <c r="GA44" s="55"/>
      <c r="GB44" s="55"/>
      <c r="GC44" s="55"/>
      <c r="GD44" s="55"/>
      <c r="GE44" s="55"/>
      <c r="GF44" s="55"/>
      <c r="GG44" s="55"/>
      <c r="GH44" s="55"/>
      <c r="GI44" s="55"/>
      <c r="GJ44" s="55"/>
      <c r="GK44" s="55"/>
      <c r="GL44" s="55"/>
      <c r="GM44" s="55"/>
      <c r="GN44" s="55"/>
      <c r="GO44" s="55"/>
      <c r="GP44" s="55"/>
      <c r="GQ44" s="55"/>
      <c r="GR44" s="55"/>
      <c r="GS44" s="55"/>
      <c r="GT44" s="55"/>
      <c r="GU44" s="55"/>
      <c r="GV44" s="55"/>
      <c r="GW44" s="55"/>
      <c r="GX44" s="55"/>
      <c r="GY44" s="55"/>
      <c r="GZ44" s="55"/>
      <c r="HA44" s="55"/>
      <c r="HB44" s="55"/>
      <c r="HC44" s="55"/>
      <c r="HD44" s="55"/>
      <c r="HE44" s="55"/>
      <c r="HF44" s="55"/>
      <c r="HG44" s="55"/>
      <c r="HH44" s="55"/>
      <c r="HI44" s="55"/>
      <c r="HJ44" s="55"/>
      <c r="HK44" s="55"/>
      <c r="HL44" s="55"/>
      <c r="HM44" s="55"/>
      <c r="HN44" s="55"/>
      <c r="HO44" s="55"/>
      <c r="HP44" s="55"/>
      <c r="HQ44" s="55"/>
      <c r="HR44" s="55"/>
      <c r="HS44" s="55"/>
      <c r="HT44" s="55"/>
      <c r="HU44" s="55"/>
      <c r="HV44" s="55"/>
      <c r="HW44" s="55"/>
      <c r="HX44" s="55"/>
      <c r="HY44" s="55"/>
      <c r="HZ44" s="55"/>
      <c r="IA44" s="55"/>
      <c r="IB44" s="55"/>
      <c r="IC44" s="55"/>
      <c r="ID44" s="55"/>
      <c r="IE44" s="55"/>
      <c r="IF44" s="55"/>
      <c r="IG44" s="55"/>
      <c r="IH44" s="55"/>
      <c r="II44" s="55"/>
      <c r="IJ44" s="55"/>
      <c r="IK44" s="55"/>
      <c r="IL44" s="55"/>
      <c r="IM44" s="55"/>
      <c r="IN44" s="55"/>
      <c r="IO44" s="55"/>
      <c r="IP44" s="55"/>
    </row>
    <row r="45" spans="2:6" ht="15.75" customHeight="1">
      <c r="B45" s="84"/>
      <c r="C45" s="55"/>
      <c r="D45" s="55"/>
      <c r="E45" s="55"/>
      <c r="F45" s="55"/>
    </row>
    <row r="46" spans="2:6" ht="15.75" customHeight="1">
      <c r="B46" s="84"/>
      <c r="C46" s="55"/>
      <c r="D46" s="55"/>
      <c r="E46" s="55"/>
      <c r="F46" s="55"/>
    </row>
    <row r="47" spans="2:6" ht="12.75">
      <c r="B47" s="57"/>
      <c r="C47" s="63"/>
      <c r="D47" s="63"/>
      <c r="E47" s="58"/>
      <c r="F47" s="58"/>
    </row>
    <row r="48" spans="2:6" ht="12.75">
      <c r="B48" s="57"/>
      <c r="C48" s="63"/>
      <c r="D48" s="63"/>
      <c r="E48" s="58"/>
      <c r="F48" s="58"/>
    </row>
    <row r="49" spans="2:6" ht="12.75">
      <c r="B49" s="57"/>
      <c r="C49" s="63"/>
      <c r="D49" s="63"/>
      <c r="E49" s="59"/>
      <c r="F49" s="59"/>
    </row>
    <row r="50" spans="2:6" ht="12.75">
      <c r="B50" s="60"/>
      <c r="C50" s="64"/>
      <c r="D50" s="64"/>
      <c r="E50" s="58"/>
      <c r="F50" s="60"/>
    </row>
    <row r="51" spans="2:6" ht="12.75">
      <c r="B51" s="61"/>
      <c r="C51" s="65"/>
      <c r="D51" s="65"/>
      <c r="E51" s="62"/>
      <c r="F51" s="62"/>
    </row>
    <row r="52" spans="2:6" ht="12.75">
      <c r="B52" s="61"/>
      <c r="C52" s="65"/>
      <c r="D52" s="65"/>
      <c r="E52" s="62"/>
      <c r="F52" s="62"/>
    </row>
    <row r="53" spans="2:6" ht="12.75">
      <c r="B53" s="61"/>
      <c r="C53" s="65"/>
      <c r="D53" s="65"/>
      <c r="E53" s="62"/>
      <c r="F53" s="62"/>
    </row>
    <row r="54" spans="2:6" ht="12.75">
      <c r="B54" s="61"/>
      <c r="C54" s="65"/>
      <c r="D54" s="65"/>
      <c r="E54" s="62"/>
      <c r="F54" s="62"/>
    </row>
    <row r="55" spans="2:6" ht="12.75">
      <c r="B55" s="61"/>
      <c r="C55" s="65"/>
      <c r="D55" s="65"/>
      <c r="E55" s="62"/>
      <c r="F55" s="62"/>
    </row>
    <row r="56" spans="2:6" ht="12.75">
      <c r="B56" s="60"/>
      <c r="C56" s="64"/>
      <c r="D56" s="64"/>
      <c r="E56" s="60"/>
      <c r="F56" s="60"/>
    </row>
  </sheetData>
  <sheetProtection/>
  <mergeCells count="18">
    <mergeCell ref="B39:H39"/>
    <mergeCell ref="G27:G28"/>
    <mergeCell ref="B17:B18"/>
    <mergeCell ref="E17:E18"/>
    <mergeCell ref="F17:F18"/>
    <mergeCell ref="E27:E28"/>
    <mergeCell ref="F27:F28"/>
    <mergeCell ref="B27:B28"/>
    <mergeCell ref="B40:H40"/>
    <mergeCell ref="B2:B3"/>
    <mergeCell ref="B8:B9"/>
    <mergeCell ref="E2:E3"/>
    <mergeCell ref="G17:G18"/>
    <mergeCell ref="F2:F3"/>
    <mergeCell ref="G2:G3"/>
    <mergeCell ref="F8:F9"/>
    <mergeCell ref="E8:E9"/>
    <mergeCell ref="G8:G9"/>
  </mergeCells>
  <printOptions/>
  <pageMargins left="0.7480314960629921" right="0.7480314960629921" top="0.984251968503937" bottom="0.984251968503937" header="0.5118110236220472" footer="0.5118110236220472"/>
  <pageSetup fitToHeight="1" fitToWidth="1" horizontalDpi="600" verticalDpi="600" orientation="landscape" paperSize="9" scale="64" r:id="rId2"/>
  <headerFooter alignWithMargins="0">
    <oddHeader>&amp;L&amp;14&amp;K002060O2 Czech Republic  - FACTS AND FIGURES&amp;R&amp;G</oddHeader>
    <oddFooter>&amp;L&amp;"Arial,tučné"&amp;K03-048Investor Relations&amp;"Arial,obyčejné"
Tel. +420 271 462 076, +420 271 462 169&amp;C&amp;K03-048email: investor_relations@o2.cz</oddFooter>
  </headerFooter>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B2:IP55"/>
  <sheetViews>
    <sheetView showGridLines="0" view="pageBreakPreview" zoomScaleSheetLayoutView="100" workbookViewId="0" topLeftCell="A1">
      <selection activeCell="A1" sqref="A1"/>
    </sheetView>
  </sheetViews>
  <sheetFormatPr defaultColWidth="9.140625" defaultRowHeight="12.75"/>
  <cols>
    <col min="1" max="1" width="9.140625" style="28" customWidth="1"/>
    <col min="2" max="2" width="50.7109375" style="28" customWidth="1"/>
    <col min="3" max="3" width="9.140625" style="28" customWidth="1"/>
    <col min="4" max="7" width="9.140625" style="208" customWidth="1"/>
    <col min="8" max="16384" width="9.140625" style="28" customWidth="1"/>
  </cols>
  <sheetData>
    <row r="2" spans="2:7" ht="15.75" customHeight="1">
      <c r="B2" s="390" t="s">
        <v>131</v>
      </c>
      <c r="C2" s="399" t="s">
        <v>168</v>
      </c>
      <c r="D2" s="399" t="s">
        <v>171</v>
      </c>
      <c r="E2" s="399" t="s">
        <v>172</v>
      </c>
      <c r="F2" s="399" t="s">
        <v>192</v>
      </c>
      <c r="G2" s="402" t="s">
        <v>213</v>
      </c>
    </row>
    <row r="3" spans="2:7" ht="15.75" customHeight="1">
      <c r="B3" s="391"/>
      <c r="C3" s="401"/>
      <c r="D3" s="401"/>
      <c r="E3" s="401"/>
      <c r="F3" s="401"/>
      <c r="G3" s="403"/>
    </row>
    <row r="4" spans="2:14" ht="15" customHeight="1">
      <c r="B4" s="181" t="s">
        <v>132</v>
      </c>
      <c r="C4" s="263">
        <v>532</v>
      </c>
      <c r="D4" s="263">
        <v>526</v>
      </c>
      <c r="E4" s="263">
        <v>505</v>
      </c>
      <c r="F4" s="263">
        <v>490</v>
      </c>
      <c r="G4" s="207">
        <v>477</v>
      </c>
      <c r="H4" s="36"/>
      <c r="I4" s="36"/>
      <c r="J4" s="335"/>
      <c r="K4" s="335"/>
      <c r="L4" s="335"/>
      <c r="M4" s="335"/>
      <c r="N4" s="335"/>
    </row>
    <row r="5" spans="2:14" ht="15" customHeight="1">
      <c r="B5" s="182" t="s">
        <v>185</v>
      </c>
      <c r="C5" s="293">
        <v>802</v>
      </c>
      <c r="D5" s="293">
        <v>808</v>
      </c>
      <c r="E5" s="293">
        <v>811</v>
      </c>
      <c r="F5" s="293">
        <v>822</v>
      </c>
      <c r="G5" s="294">
        <v>830</v>
      </c>
      <c r="H5" s="36"/>
      <c r="J5" s="335"/>
      <c r="K5" s="335"/>
      <c r="L5" s="335"/>
      <c r="M5" s="335"/>
      <c r="N5" s="335"/>
    </row>
    <row r="6" spans="2:14" ht="15" customHeight="1">
      <c r="B6" s="183" t="s">
        <v>133</v>
      </c>
      <c r="C6" s="110">
        <v>308</v>
      </c>
      <c r="D6" s="110">
        <v>337</v>
      </c>
      <c r="E6" s="110">
        <v>361</v>
      </c>
      <c r="F6" s="110">
        <v>383</v>
      </c>
      <c r="G6" s="103">
        <v>406</v>
      </c>
      <c r="H6" s="36"/>
      <c r="J6" s="335"/>
      <c r="K6" s="335"/>
      <c r="L6" s="335"/>
      <c r="M6" s="335"/>
      <c r="N6" s="335"/>
    </row>
    <row r="7" spans="2:3" ht="12.75">
      <c r="B7" s="184"/>
      <c r="C7" s="208"/>
    </row>
    <row r="8" spans="2:7" ht="15.75" customHeight="1">
      <c r="B8" s="390" t="s">
        <v>134</v>
      </c>
      <c r="C8" s="399" t="s">
        <v>168</v>
      </c>
      <c r="D8" s="399" t="s">
        <v>171</v>
      </c>
      <c r="E8" s="399" t="s">
        <v>172</v>
      </c>
      <c r="F8" s="399" t="s">
        <v>192</v>
      </c>
      <c r="G8" s="402" t="s">
        <v>213</v>
      </c>
    </row>
    <row r="9" spans="2:7" ht="15.75" customHeight="1">
      <c r="B9" s="392"/>
      <c r="C9" s="400"/>
      <c r="D9" s="400"/>
      <c r="E9" s="400"/>
      <c r="F9" s="400"/>
      <c r="G9" s="404"/>
    </row>
    <row r="10" spans="2:14" ht="15.75" customHeight="1">
      <c r="B10" s="185" t="s">
        <v>186</v>
      </c>
      <c r="C10" s="142">
        <v>5421</v>
      </c>
      <c r="D10" s="142">
        <v>5467</v>
      </c>
      <c r="E10" s="142">
        <v>5563</v>
      </c>
      <c r="F10" s="142">
        <v>5597</v>
      </c>
      <c r="G10" s="105">
        <v>5617</v>
      </c>
      <c r="H10" s="36"/>
      <c r="J10" s="335"/>
      <c r="K10" s="335"/>
      <c r="L10" s="335"/>
      <c r="M10" s="335"/>
      <c r="N10" s="335"/>
    </row>
    <row r="11" spans="2:14" ht="15.75" customHeight="1">
      <c r="B11" s="186" t="s">
        <v>199</v>
      </c>
      <c r="C11" s="111">
        <v>3442</v>
      </c>
      <c r="D11" s="111">
        <v>3490</v>
      </c>
      <c r="E11" s="111">
        <v>3509</v>
      </c>
      <c r="F11" s="111">
        <v>3199</v>
      </c>
      <c r="G11" s="107">
        <v>3215</v>
      </c>
      <c r="H11" s="36"/>
      <c r="J11" s="335"/>
      <c r="K11" s="335"/>
      <c r="L11" s="335"/>
      <c r="M11" s="335"/>
      <c r="N11" s="335"/>
    </row>
    <row r="12" spans="2:14" ht="15.75" customHeight="1">
      <c r="B12" s="186" t="s">
        <v>200</v>
      </c>
      <c r="C12" s="111">
        <v>1979</v>
      </c>
      <c r="D12" s="111">
        <v>1977</v>
      </c>
      <c r="E12" s="111">
        <v>2054</v>
      </c>
      <c r="F12" s="111">
        <v>1970</v>
      </c>
      <c r="G12" s="107">
        <v>1963</v>
      </c>
      <c r="H12" s="36"/>
      <c r="J12" s="335"/>
      <c r="K12" s="335"/>
      <c r="L12" s="335"/>
      <c r="M12" s="335"/>
      <c r="N12" s="335"/>
    </row>
    <row r="13" spans="2:14" ht="15.75" customHeight="1">
      <c r="B13" s="186" t="s">
        <v>201</v>
      </c>
      <c r="C13" s="111"/>
      <c r="D13" s="111"/>
      <c r="E13" s="111"/>
      <c r="F13" s="111">
        <v>429</v>
      </c>
      <c r="G13" s="107">
        <v>439</v>
      </c>
      <c r="H13" s="36"/>
      <c r="M13" s="335"/>
      <c r="N13" s="335"/>
    </row>
    <row r="14" spans="2:7" ht="3.75" customHeight="1">
      <c r="B14" s="188"/>
      <c r="C14" s="91"/>
      <c r="D14" s="91"/>
      <c r="E14" s="91"/>
      <c r="F14" s="91"/>
      <c r="G14" s="90"/>
    </row>
    <row r="15" spans="2:14" ht="12.75">
      <c r="B15" s="315" t="s">
        <v>138</v>
      </c>
      <c r="C15" s="316">
        <v>0.018</v>
      </c>
      <c r="D15" s="316">
        <v>0.014</v>
      </c>
      <c r="E15" s="316">
        <v>0.01</v>
      </c>
      <c r="F15" s="316">
        <v>0.016</v>
      </c>
      <c r="G15" s="408">
        <v>0.02</v>
      </c>
      <c r="J15" s="332"/>
      <c r="K15" s="332"/>
      <c r="L15" s="332"/>
      <c r="M15" s="332"/>
      <c r="N15" s="332"/>
    </row>
    <row r="16" spans="2:7" ht="15.75" customHeight="1">
      <c r="B16" s="190"/>
      <c r="C16" s="209"/>
      <c r="D16" s="209"/>
      <c r="E16" s="209"/>
      <c r="F16" s="209"/>
      <c r="G16" s="209"/>
    </row>
    <row r="17" spans="2:7" ht="15.75" customHeight="1">
      <c r="B17" s="390" t="s">
        <v>139</v>
      </c>
      <c r="C17" s="399" t="s">
        <v>168</v>
      </c>
      <c r="D17" s="399" t="s">
        <v>171</v>
      </c>
      <c r="E17" s="399" t="s">
        <v>172</v>
      </c>
      <c r="F17" s="399" t="s">
        <v>192</v>
      </c>
      <c r="G17" s="402" t="s">
        <v>213</v>
      </c>
    </row>
    <row r="18" spans="2:7" ht="15.75" customHeight="1">
      <c r="B18" s="392"/>
      <c r="C18" s="400"/>
      <c r="D18" s="400"/>
      <c r="E18" s="400"/>
      <c r="F18" s="400"/>
      <c r="G18" s="404"/>
    </row>
    <row r="19" spans="2:14" ht="15.75" customHeight="1">
      <c r="B19" s="185" t="s">
        <v>187</v>
      </c>
      <c r="C19" s="142">
        <v>2002</v>
      </c>
      <c r="D19" s="142">
        <v>2028</v>
      </c>
      <c r="E19" s="142">
        <v>2048</v>
      </c>
      <c r="F19" s="142">
        <v>2081</v>
      </c>
      <c r="G19" s="105">
        <v>2116</v>
      </c>
      <c r="H19" s="36"/>
      <c r="J19" s="335"/>
      <c r="K19" s="335"/>
      <c r="L19" s="335"/>
      <c r="M19" s="335"/>
      <c r="N19" s="335"/>
    </row>
    <row r="20" spans="2:14" ht="15.75" customHeight="1">
      <c r="B20" s="186" t="s">
        <v>135</v>
      </c>
      <c r="C20" s="111">
        <v>1237</v>
      </c>
      <c r="D20" s="111">
        <v>1270</v>
      </c>
      <c r="E20" s="111">
        <v>1296</v>
      </c>
      <c r="F20" s="111">
        <v>1330</v>
      </c>
      <c r="G20" s="107">
        <v>1361</v>
      </c>
      <c r="H20" s="36"/>
      <c r="J20" s="335"/>
      <c r="K20" s="335"/>
      <c r="L20" s="335"/>
      <c r="M20" s="335"/>
      <c r="N20" s="335"/>
    </row>
    <row r="21" spans="2:14" ht="15.75" customHeight="1">
      <c r="B21" s="186" t="s">
        <v>136</v>
      </c>
      <c r="C21" s="111">
        <v>765</v>
      </c>
      <c r="D21" s="111">
        <v>758</v>
      </c>
      <c r="E21" s="111">
        <v>752</v>
      </c>
      <c r="F21" s="111">
        <v>750</v>
      </c>
      <c r="G21" s="107">
        <v>755</v>
      </c>
      <c r="H21" s="36"/>
      <c r="J21" s="335"/>
      <c r="K21" s="335"/>
      <c r="L21" s="335"/>
      <c r="M21" s="335"/>
      <c r="N21" s="335"/>
    </row>
    <row r="22" spans="2:14" ht="15.75" customHeight="1">
      <c r="B22" s="187" t="s">
        <v>137</v>
      </c>
      <c r="C22" s="298">
        <v>0.618</v>
      </c>
      <c r="D22" s="298">
        <v>0.626</v>
      </c>
      <c r="E22" s="298">
        <v>0.633</v>
      </c>
      <c r="F22" s="298">
        <v>0.639</v>
      </c>
      <c r="G22" s="295">
        <v>0.643</v>
      </c>
      <c r="H22" s="36"/>
      <c r="J22" s="332"/>
      <c r="K22" s="332"/>
      <c r="L22" s="332"/>
      <c r="M22" s="332"/>
      <c r="N22" s="332"/>
    </row>
    <row r="23" spans="2:7" ht="3.75" customHeight="1">
      <c r="B23" s="188"/>
      <c r="C23" s="91"/>
      <c r="D23" s="91"/>
      <c r="E23" s="91"/>
      <c r="F23" s="91"/>
      <c r="G23" s="90"/>
    </row>
    <row r="24" spans="2:14" ht="15.75" customHeight="1">
      <c r="B24" s="189" t="s">
        <v>202</v>
      </c>
      <c r="C24" s="112">
        <v>262</v>
      </c>
      <c r="D24" s="112">
        <v>260</v>
      </c>
      <c r="E24" s="112">
        <v>254</v>
      </c>
      <c r="F24" s="112">
        <v>267</v>
      </c>
      <c r="G24" s="109">
        <v>272</v>
      </c>
      <c r="H24" s="36"/>
      <c r="J24" s="335"/>
      <c r="K24" s="335"/>
      <c r="L24" s="335"/>
      <c r="M24" s="335"/>
      <c r="N24" s="335"/>
    </row>
    <row r="25" spans="2:12" s="274" customFormat="1" ht="15.75" customHeight="1">
      <c r="B25" s="336" t="s">
        <v>35</v>
      </c>
      <c r="C25" s="269">
        <v>25.7016823290873</v>
      </c>
      <c r="D25" s="269">
        <v>25.85</v>
      </c>
      <c r="E25" s="269">
        <v>25.68</v>
      </c>
      <c r="F25" s="269">
        <v>25.69</v>
      </c>
      <c r="G25" s="317">
        <v>25.73749602593658</v>
      </c>
      <c r="H25" s="271"/>
      <c r="I25" s="271"/>
      <c r="J25" s="272"/>
      <c r="K25" s="272"/>
      <c r="L25" s="273"/>
    </row>
    <row r="26" spans="2:7" ht="12.75">
      <c r="B26" s="191"/>
      <c r="C26" s="209"/>
      <c r="D26" s="209"/>
      <c r="E26" s="209"/>
      <c r="F26" s="209"/>
      <c r="G26" s="209"/>
    </row>
    <row r="27" spans="2:7" ht="15.75" customHeight="1">
      <c r="B27" s="390" t="s">
        <v>140</v>
      </c>
      <c r="C27" s="399" t="s">
        <v>168</v>
      </c>
      <c r="D27" s="399" t="s">
        <v>171</v>
      </c>
      <c r="E27" s="399" t="s">
        <v>172</v>
      </c>
      <c r="F27" s="399" t="s">
        <v>192</v>
      </c>
      <c r="G27" s="402" t="s">
        <v>213</v>
      </c>
    </row>
    <row r="28" spans="2:7" ht="15.75" customHeight="1">
      <c r="B28" s="392"/>
      <c r="C28" s="400"/>
      <c r="D28" s="400"/>
      <c r="E28" s="400"/>
      <c r="F28" s="400"/>
      <c r="G28" s="404"/>
    </row>
    <row r="29" spans="2:14" ht="15.75" customHeight="1">
      <c r="B29" s="192" t="s">
        <v>7</v>
      </c>
      <c r="C29" s="264">
        <v>4314</v>
      </c>
      <c r="D29" s="264">
        <v>4354</v>
      </c>
      <c r="E29" s="264">
        <v>4339</v>
      </c>
      <c r="F29" s="264">
        <v>4189</v>
      </c>
      <c r="G29" s="210">
        <v>4068</v>
      </c>
      <c r="H29" s="36"/>
      <c r="J29" s="335"/>
      <c r="K29" s="335"/>
      <c r="L29" s="335"/>
      <c r="M29" s="335"/>
      <c r="N29" s="335"/>
    </row>
    <row r="30" spans="2:14" ht="15.75" customHeight="1">
      <c r="B30" s="193" t="s">
        <v>2</v>
      </c>
      <c r="C30" s="262">
        <v>678</v>
      </c>
      <c r="D30" s="262">
        <v>689</v>
      </c>
      <c r="E30" s="262">
        <v>704</v>
      </c>
      <c r="F30" s="262">
        <v>698</v>
      </c>
      <c r="G30" s="211">
        <v>705</v>
      </c>
      <c r="H30" s="36"/>
      <c r="J30" s="335"/>
      <c r="K30" s="335"/>
      <c r="L30" s="335"/>
      <c r="M30" s="335"/>
      <c r="N30" s="335"/>
    </row>
    <row r="31" spans="2:14" ht="15.75" customHeight="1">
      <c r="B31" s="193" t="s">
        <v>5</v>
      </c>
      <c r="C31" s="262">
        <v>85</v>
      </c>
      <c r="D31" s="262">
        <v>81</v>
      </c>
      <c r="E31" s="262">
        <v>85</v>
      </c>
      <c r="F31" s="262">
        <v>80</v>
      </c>
      <c r="G31" s="211">
        <v>83</v>
      </c>
      <c r="H31" s="36"/>
      <c r="J31" s="335"/>
      <c r="K31" s="335"/>
      <c r="L31" s="335"/>
      <c r="M31" s="335"/>
      <c r="N31" s="335"/>
    </row>
    <row r="32" spans="2:14" ht="15.75" customHeight="1">
      <c r="B32" s="193" t="s">
        <v>6</v>
      </c>
      <c r="C32" s="262">
        <v>163</v>
      </c>
      <c r="D32" s="262">
        <v>158</v>
      </c>
      <c r="E32" s="262">
        <v>158</v>
      </c>
      <c r="F32" s="262">
        <v>163</v>
      </c>
      <c r="G32" s="211">
        <v>156</v>
      </c>
      <c r="H32" s="36"/>
      <c r="J32" s="335"/>
      <c r="K32" s="335"/>
      <c r="L32" s="335"/>
      <c r="M32" s="335"/>
      <c r="N32" s="335"/>
    </row>
    <row r="33" spans="2:14" ht="15.75" customHeight="1">
      <c r="B33" s="193" t="s">
        <v>203</v>
      </c>
      <c r="C33" s="262">
        <v>54</v>
      </c>
      <c r="D33" s="262">
        <v>56</v>
      </c>
      <c r="E33" s="262">
        <v>55</v>
      </c>
      <c r="F33" s="262">
        <v>55</v>
      </c>
      <c r="G33" s="211">
        <v>52</v>
      </c>
      <c r="H33" s="36"/>
      <c r="J33" s="335"/>
      <c r="K33" s="335"/>
      <c r="L33" s="335"/>
      <c r="M33" s="335"/>
      <c r="N33" s="335"/>
    </row>
    <row r="34" spans="2:14" ht="15.75" customHeight="1">
      <c r="B34" s="194" t="s">
        <v>141</v>
      </c>
      <c r="C34" s="265">
        <v>5294</v>
      </c>
      <c r="D34" s="265">
        <v>5338</v>
      </c>
      <c r="E34" s="265">
        <v>5340</v>
      </c>
      <c r="F34" s="265">
        <v>5185</v>
      </c>
      <c r="G34" s="350">
        <v>5064</v>
      </c>
      <c r="H34" s="36"/>
      <c r="J34" s="335"/>
      <c r="K34" s="335"/>
      <c r="L34" s="335"/>
      <c r="M34" s="335"/>
      <c r="N34" s="335"/>
    </row>
    <row r="35" spans="2:7" ht="6" customHeight="1">
      <c r="B35" s="195"/>
      <c r="C35" s="55"/>
      <c r="D35" s="195"/>
      <c r="E35" s="195"/>
      <c r="F35" s="195"/>
      <c r="G35" s="195"/>
    </row>
    <row r="36" spans="2:7" ht="15.75" customHeight="1">
      <c r="B36" s="196" t="s">
        <v>142</v>
      </c>
      <c r="C36" s="55"/>
      <c r="D36" s="56"/>
      <c r="E36" s="28"/>
      <c r="F36" s="28"/>
      <c r="G36" s="19"/>
    </row>
    <row r="37" spans="2:7" ht="15.75" customHeight="1">
      <c r="B37" s="196" t="s">
        <v>188</v>
      </c>
      <c r="C37" s="55"/>
      <c r="D37" s="56"/>
      <c r="E37" s="28"/>
      <c r="F37" s="28"/>
      <c r="G37" s="19"/>
    </row>
    <row r="38" spans="2:7" ht="15.75" customHeight="1">
      <c r="B38" s="196" t="s">
        <v>167</v>
      </c>
      <c r="C38" s="55"/>
      <c r="D38" s="56"/>
      <c r="E38" s="28"/>
      <c r="F38" s="28"/>
      <c r="G38" s="19"/>
    </row>
    <row r="39" spans="2:250" ht="28.5" customHeight="1">
      <c r="B39" s="389" t="s">
        <v>189</v>
      </c>
      <c r="C39" s="389"/>
      <c r="D39" s="389"/>
      <c r="E39" s="389"/>
      <c r="F39" s="389"/>
      <c r="G39" s="389"/>
      <c r="H39" s="389"/>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c r="DO39" s="55"/>
      <c r="DP39" s="55"/>
      <c r="DQ39" s="55"/>
      <c r="DR39" s="55"/>
      <c r="DS39" s="55"/>
      <c r="DT39" s="55"/>
      <c r="DU39" s="55"/>
      <c r="DV39" s="55"/>
      <c r="DW39" s="55"/>
      <c r="DX39" s="55"/>
      <c r="DY39" s="55"/>
      <c r="DZ39" s="55"/>
      <c r="EA39" s="55"/>
      <c r="EB39" s="55"/>
      <c r="EC39" s="55"/>
      <c r="ED39" s="55"/>
      <c r="EE39" s="55"/>
      <c r="EF39" s="55"/>
      <c r="EG39" s="55"/>
      <c r="EH39" s="55"/>
      <c r="EI39" s="55"/>
      <c r="EJ39" s="55"/>
      <c r="EK39" s="55"/>
      <c r="EL39" s="55"/>
      <c r="EM39" s="55"/>
      <c r="EN39" s="55"/>
      <c r="EO39" s="55"/>
      <c r="EP39" s="55"/>
      <c r="EQ39" s="55"/>
      <c r="ER39" s="55"/>
      <c r="ES39" s="55"/>
      <c r="ET39" s="55"/>
      <c r="EU39" s="55"/>
      <c r="EV39" s="55"/>
      <c r="EW39" s="55"/>
      <c r="EX39" s="55"/>
      <c r="EY39" s="55"/>
      <c r="EZ39" s="55"/>
      <c r="FA39" s="55"/>
      <c r="FB39" s="55"/>
      <c r="FC39" s="55"/>
      <c r="FD39" s="55"/>
      <c r="FE39" s="55"/>
      <c r="FF39" s="55"/>
      <c r="FG39" s="55"/>
      <c r="FH39" s="55"/>
      <c r="FI39" s="55"/>
      <c r="FJ39" s="55"/>
      <c r="FK39" s="55"/>
      <c r="FL39" s="55"/>
      <c r="FM39" s="55"/>
      <c r="FN39" s="55"/>
      <c r="FO39" s="55"/>
      <c r="FP39" s="55"/>
      <c r="FQ39" s="55"/>
      <c r="FR39" s="55"/>
      <c r="FS39" s="55"/>
      <c r="FT39" s="55"/>
      <c r="FU39" s="55"/>
      <c r="FV39" s="55"/>
      <c r="FW39" s="55"/>
      <c r="FX39" s="55"/>
      <c r="FY39" s="55"/>
      <c r="FZ39" s="55"/>
      <c r="GA39" s="55"/>
      <c r="GB39" s="55"/>
      <c r="GC39" s="55"/>
      <c r="GD39" s="55"/>
      <c r="GE39" s="55"/>
      <c r="GF39" s="55"/>
      <c r="GG39" s="55"/>
      <c r="GH39" s="55"/>
      <c r="GI39" s="55"/>
      <c r="GJ39" s="55"/>
      <c r="GK39" s="55"/>
      <c r="GL39" s="55"/>
      <c r="GM39" s="55"/>
      <c r="GN39" s="55"/>
      <c r="GO39" s="55"/>
      <c r="GP39" s="55"/>
      <c r="GQ39" s="55"/>
      <c r="GR39" s="55"/>
      <c r="GS39" s="55"/>
      <c r="GT39" s="55"/>
      <c r="GU39" s="55"/>
      <c r="GV39" s="55"/>
      <c r="GW39" s="55"/>
      <c r="GX39" s="55"/>
      <c r="GY39" s="55"/>
      <c r="GZ39" s="55"/>
      <c r="HA39" s="55"/>
      <c r="HB39" s="55"/>
      <c r="HC39" s="55"/>
      <c r="HD39" s="55"/>
      <c r="HE39" s="55"/>
      <c r="HF39" s="55"/>
      <c r="HG39" s="55"/>
      <c r="HH39" s="55"/>
      <c r="HI39" s="55"/>
      <c r="HJ39" s="55"/>
      <c r="HK39" s="55"/>
      <c r="HL39" s="55"/>
      <c r="HM39" s="55"/>
      <c r="HN39" s="55"/>
      <c r="HO39" s="55"/>
      <c r="HP39" s="55"/>
      <c r="HQ39" s="55"/>
      <c r="HR39" s="55"/>
      <c r="HS39" s="55"/>
      <c r="HT39" s="55"/>
      <c r="HU39" s="55"/>
      <c r="HV39" s="55"/>
      <c r="HW39" s="55"/>
      <c r="HX39" s="55"/>
      <c r="HY39" s="55"/>
      <c r="HZ39" s="55"/>
      <c r="IA39" s="55"/>
      <c r="IB39" s="55"/>
      <c r="IC39" s="55"/>
      <c r="ID39" s="55"/>
      <c r="IE39" s="55"/>
      <c r="IF39" s="55"/>
      <c r="IG39" s="55"/>
      <c r="IH39" s="55"/>
      <c r="II39" s="55"/>
      <c r="IJ39" s="55"/>
      <c r="IK39" s="55"/>
      <c r="IL39" s="55"/>
      <c r="IM39" s="55"/>
      <c r="IN39" s="55"/>
      <c r="IO39" s="55"/>
      <c r="IP39" s="55"/>
    </row>
    <row r="40" spans="2:8" ht="28.5" customHeight="1">
      <c r="B40" s="389" t="s">
        <v>206</v>
      </c>
      <c r="C40" s="389"/>
      <c r="D40" s="389"/>
      <c r="E40" s="389"/>
      <c r="F40" s="389"/>
      <c r="G40" s="389"/>
      <c r="H40" s="389"/>
    </row>
    <row r="41" spans="2:8" ht="28.5" customHeight="1">
      <c r="B41" s="398" t="s">
        <v>190</v>
      </c>
      <c r="C41" s="398"/>
      <c r="D41" s="398"/>
      <c r="E41" s="398"/>
      <c r="F41" s="398"/>
      <c r="G41" s="398"/>
      <c r="H41" s="398"/>
    </row>
    <row r="42" spans="2:7" ht="15.75" customHeight="1">
      <c r="B42" s="196" t="s">
        <v>205</v>
      </c>
      <c r="C42" s="55"/>
      <c r="D42" s="55"/>
      <c r="E42" s="56"/>
      <c r="F42" s="28"/>
      <c r="G42" s="28"/>
    </row>
    <row r="43" spans="2:7" ht="15.75" customHeight="1">
      <c r="B43" s="196" t="s">
        <v>204</v>
      </c>
      <c r="C43" s="55"/>
      <c r="D43" s="55"/>
      <c r="E43" s="28"/>
      <c r="F43" s="28"/>
      <c r="G43" s="28"/>
    </row>
    <row r="44" spans="3:7" ht="14.25">
      <c r="C44" s="55"/>
      <c r="D44" s="195"/>
      <c r="E44" s="195"/>
      <c r="F44" s="195"/>
      <c r="G44" s="195"/>
    </row>
    <row r="45" spans="3:7" ht="14.25">
      <c r="C45" s="55"/>
      <c r="D45" s="195"/>
      <c r="E45" s="195"/>
      <c r="F45" s="195"/>
      <c r="G45" s="195"/>
    </row>
    <row r="46" spans="3:7" ht="12.75">
      <c r="C46" s="58"/>
      <c r="D46" s="212"/>
      <c r="E46" s="212"/>
      <c r="F46" s="212"/>
      <c r="G46" s="212"/>
    </row>
    <row r="47" spans="3:7" ht="12.75">
      <c r="C47" s="58"/>
      <c r="D47" s="212"/>
      <c r="E47" s="212"/>
      <c r="F47" s="212"/>
      <c r="G47" s="212"/>
    </row>
    <row r="48" spans="3:7" ht="12.75">
      <c r="C48" s="59"/>
      <c r="D48" s="143"/>
      <c r="E48" s="143"/>
      <c r="F48" s="143"/>
      <c r="G48" s="143"/>
    </row>
    <row r="49" spans="3:7" ht="12.75">
      <c r="C49" s="60"/>
      <c r="D49" s="213"/>
      <c r="E49" s="213"/>
      <c r="F49" s="213"/>
      <c r="G49" s="213"/>
    </row>
    <row r="50" spans="3:7" ht="12.75">
      <c r="C50" s="62"/>
      <c r="D50" s="214"/>
      <c r="E50" s="214"/>
      <c r="F50" s="214"/>
      <c r="G50" s="214"/>
    </row>
    <row r="51" spans="3:7" ht="12.75">
      <c r="C51" s="62"/>
      <c r="D51" s="214"/>
      <c r="E51" s="214"/>
      <c r="F51" s="214"/>
      <c r="G51" s="214"/>
    </row>
    <row r="52" spans="3:7" ht="12.75">
      <c r="C52" s="62"/>
      <c r="D52" s="214"/>
      <c r="E52" s="214"/>
      <c r="F52" s="214"/>
      <c r="G52" s="214"/>
    </row>
    <row r="53" spans="3:7" ht="12.75">
      <c r="C53" s="62"/>
      <c r="D53" s="214"/>
      <c r="E53" s="214"/>
      <c r="F53" s="214"/>
      <c r="G53" s="214"/>
    </row>
    <row r="54" spans="3:7" ht="12.75">
      <c r="C54" s="62"/>
      <c r="D54" s="214"/>
      <c r="E54" s="214"/>
      <c r="F54" s="214"/>
      <c r="G54" s="214"/>
    </row>
    <row r="55" spans="3:7" ht="12.75">
      <c r="C55" s="60"/>
      <c r="D55" s="213"/>
      <c r="E55" s="213"/>
      <c r="F55" s="213"/>
      <c r="G55" s="213"/>
    </row>
  </sheetData>
  <sheetProtection/>
  <mergeCells count="27">
    <mergeCell ref="G2:G3"/>
    <mergeCell ref="G8:G9"/>
    <mergeCell ref="G17:G18"/>
    <mergeCell ref="G27:G28"/>
    <mergeCell ref="E2:E3"/>
    <mergeCell ref="E8:E9"/>
    <mergeCell ref="F2:F3"/>
    <mergeCell ref="F8:F9"/>
    <mergeCell ref="F17:F18"/>
    <mergeCell ref="E17:E18"/>
    <mergeCell ref="D2:D3"/>
    <mergeCell ref="D8:D9"/>
    <mergeCell ref="D17:D18"/>
    <mergeCell ref="B2:B3"/>
    <mergeCell ref="B8:B9"/>
    <mergeCell ref="C2:C3"/>
    <mergeCell ref="C8:C9"/>
    <mergeCell ref="C17:C18"/>
    <mergeCell ref="B17:B18"/>
    <mergeCell ref="B27:B28"/>
    <mergeCell ref="B41:H41"/>
    <mergeCell ref="C27:C28"/>
    <mergeCell ref="D27:D28"/>
    <mergeCell ref="E27:E28"/>
    <mergeCell ref="F27:F28"/>
    <mergeCell ref="B39:H39"/>
    <mergeCell ref="B40:H40"/>
  </mergeCells>
  <printOptions/>
  <pageMargins left="0.7480314960629921" right="0.7480314960629921" top="0.984251968503937" bottom="0.984251968503937" header="0.5118110236220472" footer="0.5118110236220472"/>
  <pageSetup fitToHeight="1" fitToWidth="1" horizontalDpi="600" verticalDpi="600" orientation="landscape" paperSize="9" scale="68" r:id="rId2"/>
  <headerFooter alignWithMargins="0">
    <oddHeader>&amp;L&amp;14&amp;K002060O2 Czech Republic  - FACTS AND FIGURES&amp;R&amp;G</oddHeader>
    <oddFooter>&amp;L&amp;"Arial,tučné"&amp;K03-048Investor Relations&amp;"Arial,obyčejné"
Tel. +420 271 462 076, +420 271 462 169&amp;C&amp;K03-048email: investor_relations@o2.cz</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ČESKÝ TELECOM,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ja046877</dc:creator>
  <cp:keywords/>
  <dc:description/>
  <cp:lastModifiedBy>Hampl Jakub</cp:lastModifiedBy>
  <cp:lastPrinted>2019-05-09T10:47:34Z</cp:lastPrinted>
  <dcterms:created xsi:type="dcterms:W3CDTF">2006-01-23T13:06:21Z</dcterms:created>
  <dcterms:modified xsi:type="dcterms:W3CDTF">2019-10-31T09:53:22Z</dcterms:modified>
  <cp:category/>
  <cp:version/>
  <cp:contentType/>
  <cp:contentStatus/>
</cp:coreProperties>
</file>