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1340" windowHeight="6300" tabRatio="881" activeTab="0"/>
  </bookViews>
  <sheets>
    <sheet name="IFRS 15" sheetId="1" r:id="rId1"/>
    <sheet name="Group P&amp;L, CapEx" sheetId="2" r:id="rId2"/>
    <sheet name="Regional analysis" sheetId="3" r:id="rId3"/>
    <sheet name="CZ F+M Revenue" sheetId="4" r:id="rId4"/>
    <sheet name="Group Costs" sheetId="5" r:id="rId5"/>
    <sheet name="Group Balance Sheet" sheetId="6" r:id="rId6"/>
    <sheet name="Group Cash Flow" sheetId="7" r:id="rId7"/>
    <sheet name="KPIs" sheetId="8" r:id="rId8"/>
    <sheet name="KPIs quarterly" sheetId="9" r:id="rId9"/>
  </sheets>
  <definedNames>
    <definedName name="_xlfn.IFERROR" hidden="1">#NAME?</definedName>
    <definedName name="_xlnm.Print_Area" localSheetId="3">'CZ F+M Revenue'!$A$1:$J$35</definedName>
    <definedName name="_xlnm.Print_Area" localSheetId="5">'Group Balance Sheet'!$A$1:$F$41</definedName>
    <definedName name="_xlnm.Print_Area" localSheetId="6">'Group Cash Flow'!$A$1:$H$52</definedName>
    <definedName name="_xlnm.Print_Area" localSheetId="4">'Group Costs'!$A$1:$J$28</definedName>
    <definedName name="_xlnm.Print_Area" localSheetId="1">'Group P&amp;L, CapEx'!$A$1:$J$33</definedName>
    <definedName name="_xlnm.Print_Area" localSheetId="0">'IFRS 15'!$A$1:$I$22</definedName>
    <definedName name="_xlnm.Print_Area" localSheetId="7">'KPIs'!$A$1:$I$57</definedName>
    <definedName name="_xlnm.Print_Area" localSheetId="8">'KPIs quarterly'!$A$1:$H$55</definedName>
    <definedName name="_xlnm.Print_Area" localSheetId="2">'Regional analysis'!$A$1:$J$32</definedName>
    <definedName name="Z_EC993CD0_DA58_457D_9026_FC2D07EC1DCA_.wvu.PrintArea" localSheetId="3" hidden="1">'CZ F+M Revenue'!$A$1:$J$35</definedName>
    <definedName name="Z_EC993CD0_DA58_457D_9026_FC2D07EC1DCA_.wvu.PrintArea" localSheetId="5" hidden="1">'Group Balance Sheet'!$A$1:$F$41</definedName>
    <definedName name="Z_EC993CD0_DA58_457D_9026_FC2D07EC1DCA_.wvu.PrintArea" localSheetId="6" hidden="1">'Group Cash Flow'!$A$1:$G$44</definedName>
    <definedName name="Z_EC993CD0_DA58_457D_9026_FC2D07EC1DCA_.wvu.PrintArea" localSheetId="4" hidden="1">'Group Costs'!$A$1:$J$28</definedName>
    <definedName name="Z_EC993CD0_DA58_457D_9026_FC2D07EC1DCA_.wvu.PrintArea" localSheetId="1" hidden="1">'Group P&amp;L, CapEx'!$A$1:$H$33</definedName>
    <definedName name="Z_EC993CD0_DA58_457D_9026_FC2D07EC1DCA_.wvu.PrintArea" localSheetId="0" hidden="1">'IFRS 15'!$A$1:$H$22</definedName>
    <definedName name="Z_EC993CD0_DA58_457D_9026_FC2D07EC1DCA_.wvu.PrintArea" localSheetId="7" hidden="1">'KPIs'!$A$1:$I$57</definedName>
    <definedName name="Z_EC993CD0_DA58_457D_9026_FC2D07EC1DCA_.wvu.PrintArea" localSheetId="8" hidden="1">'KPIs quarterly'!$A$1:$B$55</definedName>
    <definedName name="Z_EC993CD0_DA58_457D_9026_FC2D07EC1DCA_.wvu.PrintArea" localSheetId="2" hidden="1">'Regional analysis'!$A$1:$J$32</definedName>
    <definedName name="Z_EC993CD0_DA58_457D_9026_FC2D07EC1DCA_.wvu.Rows" localSheetId="5" hidden="1">'Group Balance Sheet'!#REF!,'Group Balance Sheet'!$22:$22,'Group Balance Sheet'!#REF!</definedName>
    <definedName name="Z_EC993CD0_DA58_457D_9026_FC2D07EC1DCA_.wvu.Rows" localSheetId="6" hidden="1">'Group Cash Flow'!#REF!,'Group Cash Flow'!$26:$26,'Group Cash Flow'!#REF!</definedName>
  </definedNames>
  <calcPr fullCalcOnLoad="1"/>
</workbook>
</file>

<file path=xl/sharedStrings.xml><?xml version="1.0" encoding="utf-8"?>
<sst xmlns="http://schemas.openxmlformats.org/spreadsheetml/2006/main" count="318" uniqueCount="207">
  <si>
    <t xml:space="preserve">_ _ _ _ _ </t>
  </si>
  <si>
    <t>ICT</t>
  </si>
  <si>
    <t>O2 Slovakia</t>
  </si>
  <si>
    <t>EBITDA</t>
  </si>
  <si>
    <t>Marketing</t>
  </si>
  <si>
    <t>O2 Family</t>
  </si>
  <si>
    <t>O2 IT Services</t>
  </si>
  <si>
    <t>O2 Czech Republic</t>
  </si>
  <si>
    <t>1Q 2017</t>
  </si>
  <si>
    <t>2Q 2017</t>
  </si>
  <si>
    <t xml:space="preserve">This document is intended for information purposes only. Although O2 Czech Republic a.s. makes every effort to provide accurate information, the company cannot accept liability for any misprints or other errors. </t>
  </si>
  <si>
    <t>All financials in CZK million, unless specified otherwise.</t>
  </si>
  <si>
    <t xml:space="preserve">Results are presented under International Financial Reporting Standards. All results are consolidated, unless specified otherwise. </t>
  </si>
  <si>
    <t>Revenues for fixed and mobile segment generated in Czech Republic are net of inter-segment charges between fixed and mobile segments.</t>
  </si>
  <si>
    <t>CONSOLIDATED INCOME STATEMENT</t>
  </si>
  <si>
    <t>Operating revenues</t>
  </si>
  <si>
    <t>Non-operating revenues</t>
  </si>
  <si>
    <t>Revenues</t>
  </si>
  <si>
    <t>Internal expenses capitalized in fixed assets</t>
  </si>
  <si>
    <t>Costs of sales</t>
  </si>
  <si>
    <t>Operating expenses</t>
  </si>
  <si>
    <r>
      <t xml:space="preserve">Other operating income/(expense) </t>
    </r>
    <r>
      <rPr>
        <vertAlign val="superscript"/>
        <sz val="10"/>
        <color indexed="18"/>
        <rFont val="Arial"/>
        <family val="2"/>
      </rPr>
      <t>1)</t>
    </r>
  </si>
  <si>
    <r>
      <t xml:space="preserve">EBITDA margin </t>
    </r>
    <r>
      <rPr>
        <b/>
        <i/>
        <vertAlign val="superscript"/>
        <sz val="10"/>
        <color indexed="18"/>
        <rFont val="Arial"/>
        <family val="2"/>
      </rPr>
      <t>2)</t>
    </r>
  </si>
  <si>
    <t>Impairment of fixed assets</t>
  </si>
  <si>
    <t>Operating Income</t>
  </si>
  <si>
    <t>Net financial income (expense)</t>
  </si>
  <si>
    <t>Results attributed to joint venture</t>
  </si>
  <si>
    <t>Income before taxes</t>
  </si>
  <si>
    <t>Income taxes</t>
  </si>
  <si>
    <t>Net income</t>
  </si>
  <si>
    <r>
      <t>1)</t>
    </r>
    <r>
      <rPr>
        <sz val="9"/>
        <color indexed="18"/>
        <rFont val="Arial"/>
        <family val="2"/>
      </rPr>
      <t xml:space="preserve"> Non-recurring income/expenses (including restructuring expenses)</t>
    </r>
  </si>
  <si>
    <r>
      <t>2)</t>
    </r>
    <r>
      <rPr>
        <sz val="9"/>
        <color indexed="18"/>
        <rFont val="Arial"/>
        <family val="2"/>
      </rPr>
      <t xml:space="preserve"> EBITDA margin = EBITDA / Operating Revenues</t>
    </r>
  </si>
  <si>
    <r>
      <t xml:space="preserve">CZECH REPUBLIC </t>
    </r>
    <r>
      <rPr>
        <b/>
        <vertAlign val="superscript"/>
        <sz val="10"/>
        <color indexed="9"/>
        <rFont val="Arial"/>
        <family val="2"/>
      </rPr>
      <t>1)</t>
    </r>
  </si>
  <si>
    <t>Fixed</t>
  </si>
  <si>
    <t>Mobile</t>
  </si>
  <si>
    <t>EBITDA margin</t>
  </si>
  <si>
    <t>CAPEX</t>
  </si>
  <si>
    <r>
      <t>1)</t>
    </r>
    <r>
      <rPr>
        <sz val="9"/>
        <color indexed="18"/>
        <rFont val="Arial"/>
        <family val="2"/>
      </rPr>
      <t xml:space="preserve"> O2 Czech Republic, O2 IT Services, O2 Family, O2 TV and other</t>
    </r>
  </si>
  <si>
    <r>
      <t xml:space="preserve">SLOVAKIA </t>
    </r>
    <r>
      <rPr>
        <b/>
        <vertAlign val="superscript"/>
        <sz val="10"/>
        <color indexed="9"/>
        <rFont val="Arial"/>
        <family val="2"/>
      </rPr>
      <t>1)</t>
    </r>
  </si>
  <si>
    <t>CZK/EUR</t>
  </si>
  <si>
    <t>REVENUES - CZ Fixed Segment</t>
  </si>
  <si>
    <t>Service Revenues</t>
  </si>
  <si>
    <t>Voice</t>
  </si>
  <si>
    <t>Data Services</t>
  </si>
  <si>
    <r>
      <t xml:space="preserve">Internet &amp; Broadband </t>
    </r>
    <r>
      <rPr>
        <vertAlign val="superscript"/>
        <sz val="10"/>
        <color indexed="18"/>
        <rFont val="Arial"/>
        <family val="2"/>
      </rPr>
      <t>1)</t>
    </r>
  </si>
  <si>
    <r>
      <t xml:space="preserve">Other fixed </t>
    </r>
    <r>
      <rPr>
        <vertAlign val="superscript"/>
        <sz val="10"/>
        <color indexed="18"/>
        <rFont val="Arial"/>
        <family val="2"/>
      </rPr>
      <t>2)</t>
    </r>
  </si>
  <si>
    <t>Hardware Revenues</t>
  </si>
  <si>
    <t>Total operating revenues</t>
  </si>
  <si>
    <r>
      <t>1)</t>
    </r>
    <r>
      <rPr>
        <sz val="9"/>
        <color indexed="18"/>
        <rFont val="Arial"/>
        <family val="2"/>
      </rPr>
      <t xml:space="preserve"> xDSL, IPTV, Narrowband, WiFi, incl. Broadband Content</t>
    </r>
  </si>
  <si>
    <r>
      <t>2)</t>
    </r>
    <r>
      <rPr>
        <sz val="9"/>
        <color indexed="18"/>
        <rFont val="Arial"/>
        <family val="2"/>
      </rPr>
      <t xml:space="preserve"> Includes CPE rentals &amp; maintenance</t>
    </r>
  </si>
  <si>
    <t>REVENUES - CZ Mobile Segment</t>
  </si>
  <si>
    <t>Mobile Originated</t>
  </si>
  <si>
    <r>
      <t xml:space="preserve">Voice Services </t>
    </r>
    <r>
      <rPr>
        <vertAlign val="superscript"/>
        <sz val="10"/>
        <color indexed="18"/>
        <rFont val="Arial"/>
        <family val="2"/>
      </rPr>
      <t>1)</t>
    </r>
  </si>
  <si>
    <r>
      <t xml:space="preserve">Messaging (SMS &amp; MMS) </t>
    </r>
    <r>
      <rPr>
        <vertAlign val="superscript"/>
        <sz val="10"/>
        <color indexed="18"/>
        <rFont val="Arial"/>
        <family val="2"/>
      </rPr>
      <t>1)</t>
    </r>
  </si>
  <si>
    <r>
      <t xml:space="preserve">Non-Messaging </t>
    </r>
    <r>
      <rPr>
        <vertAlign val="superscript"/>
        <sz val="10"/>
        <color indexed="18"/>
        <rFont val="Arial"/>
        <family val="2"/>
      </rPr>
      <t>2)</t>
    </r>
  </si>
  <si>
    <r>
      <t xml:space="preserve">Mobile Terminated </t>
    </r>
    <r>
      <rPr>
        <vertAlign val="superscript"/>
        <sz val="10"/>
        <color indexed="18"/>
        <rFont val="Arial"/>
        <family val="2"/>
      </rPr>
      <t>3)</t>
    </r>
  </si>
  <si>
    <r>
      <t>1)</t>
    </r>
    <r>
      <rPr>
        <sz val="9"/>
        <color indexed="18"/>
        <rFont val="Arial"/>
        <family val="2"/>
      </rPr>
      <t xml:space="preserve"> Subscription, Outbound, Roaming abroad</t>
    </r>
  </si>
  <si>
    <r>
      <t>2)</t>
    </r>
    <r>
      <rPr>
        <sz val="9"/>
        <color indexed="18"/>
        <rFont val="Arial"/>
        <family val="2"/>
      </rPr>
      <t xml:space="preserve"> Big screens, small screens, other data and premium services</t>
    </r>
  </si>
  <si>
    <r>
      <t>3)</t>
    </r>
    <r>
      <rPr>
        <sz val="9"/>
        <color indexed="18"/>
        <rFont val="Arial"/>
        <family val="2"/>
      </rPr>
      <t xml:space="preserve"> Voice, Messaging, Non-messaging</t>
    </r>
  </si>
  <si>
    <t>TOTAL CONSOLIDATED EXPENSES</t>
  </si>
  <si>
    <t>Cost of Sales</t>
  </si>
  <si>
    <r>
      <t>Costs of Service</t>
    </r>
    <r>
      <rPr>
        <b/>
        <vertAlign val="superscript"/>
        <sz val="10"/>
        <color indexed="18"/>
        <rFont val="Arial"/>
        <family val="2"/>
      </rPr>
      <t>1)</t>
    </r>
  </si>
  <si>
    <t>Mobile Costs of Service</t>
  </si>
  <si>
    <t xml:space="preserve">Fixed Costs of Service </t>
  </si>
  <si>
    <t>Commercial Costs</t>
  </si>
  <si>
    <t>Mobile Hardware &amp; Other Costs</t>
  </si>
  <si>
    <t>Fixed Hardware &amp; Other Costs</t>
  </si>
  <si>
    <t>Commissions</t>
  </si>
  <si>
    <t>Operating Expenses</t>
  </si>
  <si>
    <r>
      <t>Personnel Expenses</t>
    </r>
    <r>
      <rPr>
        <b/>
        <vertAlign val="superscript"/>
        <sz val="10"/>
        <color indexed="18"/>
        <rFont val="Arial"/>
        <family val="2"/>
      </rPr>
      <t>2)</t>
    </r>
  </si>
  <si>
    <t>External Services</t>
  </si>
  <si>
    <t>Network &amp; IT maintenance</t>
  </si>
  <si>
    <t>Rentals, Buildings and Vehicles</t>
  </si>
  <si>
    <t>Utilities supplies</t>
  </si>
  <si>
    <r>
      <t>Other external services</t>
    </r>
    <r>
      <rPr>
        <vertAlign val="superscript"/>
        <sz val="10"/>
        <color indexed="18"/>
        <rFont val="Arial"/>
        <family val="2"/>
      </rPr>
      <t>3)</t>
    </r>
  </si>
  <si>
    <t>Total Expenses</t>
  </si>
  <si>
    <r>
      <t>1)</t>
    </r>
    <r>
      <rPr>
        <sz val="9"/>
        <color indexed="18"/>
        <rFont val="Arial"/>
        <family val="2"/>
      </rPr>
      <t xml:space="preserve"> Incl. Interconnection, Transit, Sub-deliveries, Contents, Telecom Services</t>
    </r>
  </si>
  <si>
    <r>
      <t>2)</t>
    </r>
    <r>
      <rPr>
        <sz val="9"/>
        <color indexed="18"/>
        <rFont val="Arial"/>
        <family val="2"/>
      </rPr>
      <t xml:space="preserve"> Excl. Restructuring Costs</t>
    </r>
  </si>
  <si>
    <t>CONSOLIDATED BALANCE SHEET</t>
  </si>
  <si>
    <t>Non-Current Assets</t>
  </si>
  <si>
    <t>Intangible Assets</t>
  </si>
  <si>
    <t>Property, plant and equipment and Investment property</t>
  </si>
  <si>
    <t>Long-term financial assets and other non-current assets</t>
  </si>
  <si>
    <t>Deferred tax assets</t>
  </si>
  <si>
    <t>Current Assets</t>
  </si>
  <si>
    <t>Inventories</t>
  </si>
  <si>
    <t>Trade and other receivables</t>
  </si>
  <si>
    <t>Cash and cash equivalents</t>
  </si>
  <si>
    <t>Total Assets</t>
  </si>
  <si>
    <t>Equity</t>
  </si>
  <si>
    <t>Ordinary shares</t>
  </si>
  <si>
    <t>Treasury shares</t>
  </si>
  <si>
    <t>Share premium</t>
  </si>
  <si>
    <t>Retained earnings, funds and reserves</t>
  </si>
  <si>
    <t>Non-controlling interests</t>
  </si>
  <si>
    <t>Non-Current Liabilities</t>
  </si>
  <si>
    <t>Long-term financial debts</t>
  </si>
  <si>
    <t>Deferred tax liabilities</t>
  </si>
  <si>
    <t>Non-current provisions for liabilities and charges</t>
  </si>
  <si>
    <t>Non-current other liabilities</t>
  </si>
  <si>
    <t>Current Liabilities</t>
  </si>
  <si>
    <t>Short-term financial debt</t>
  </si>
  <si>
    <t>Trade and Other payables</t>
  </si>
  <si>
    <t>Income tax liability</t>
  </si>
  <si>
    <t>Provisions for liabilities and charges</t>
  </si>
  <si>
    <t>Total Equity and Liabilities</t>
  </si>
  <si>
    <t>CONSOLIDATED CASH FLOW STATEMENT</t>
  </si>
  <si>
    <t>Profit before tax from continuing operations</t>
  </si>
  <si>
    <t>Profit before tax from discontinued operations</t>
  </si>
  <si>
    <t>Profit before tax</t>
  </si>
  <si>
    <t>Non-cash adjustments for:</t>
  </si>
  <si>
    <t>Depreciation</t>
  </si>
  <si>
    <t xml:space="preserve">Amortisation </t>
  </si>
  <si>
    <t>Other</t>
  </si>
  <si>
    <t>Operating cash flow before working capital changes</t>
  </si>
  <si>
    <t>Working capital adjustments:</t>
  </si>
  <si>
    <t>Increase/(decrease)  in trade and other receivables</t>
  </si>
  <si>
    <t>Increase/(decrease) in financial liabilities at fair value through profit or loss</t>
  </si>
  <si>
    <t>Decrease/(increase) in inventories</t>
  </si>
  <si>
    <t>Increase/(decrease) in trade and other payables</t>
  </si>
  <si>
    <t>Cash flows from operating activities</t>
  </si>
  <si>
    <t>Interest paid</t>
  </si>
  <si>
    <t>Interest received</t>
  </si>
  <si>
    <t>Income tax paid</t>
  </si>
  <si>
    <t>Net cash flow from operating activities</t>
  </si>
  <si>
    <t>Cash flows from investing activities</t>
  </si>
  <si>
    <t>Purchase of property, plant and equipment</t>
  </si>
  <si>
    <t xml:space="preserve">Purchase of intangible assets </t>
  </si>
  <si>
    <t>Proceeds from sales of non-current assets</t>
  </si>
  <si>
    <t>Net cash used in investing activities</t>
  </si>
  <si>
    <t>Cash flows from financing activities</t>
  </si>
  <si>
    <t>Proceeds from borrowings</t>
  </si>
  <si>
    <t>Repayment of borrowings</t>
  </si>
  <si>
    <t>Acquisition of treasury shares</t>
  </si>
  <si>
    <t>Dividends paid</t>
  </si>
  <si>
    <t>Net cash used in financing activities</t>
  </si>
  <si>
    <t>Net increase/(decrease) in cash and cash equivalents</t>
  </si>
  <si>
    <t>Cash and cash equivalents at beginning of year</t>
  </si>
  <si>
    <t>Effect of foreign exchange rate movements on cash and cash equivalents</t>
  </si>
  <si>
    <t xml:space="preserve">Cash and cash equivalents at the year end </t>
  </si>
  <si>
    <r>
      <t>Free cash flow</t>
    </r>
    <r>
      <rPr>
        <b/>
        <vertAlign val="superscript"/>
        <sz val="10"/>
        <color indexed="18"/>
        <rFont val="Arial"/>
        <family val="2"/>
      </rPr>
      <t>1)</t>
    </r>
  </si>
  <si>
    <r>
      <t>1)</t>
    </r>
    <r>
      <rPr>
        <sz val="9"/>
        <color indexed="18"/>
        <rFont val="Arial"/>
        <family val="2"/>
      </rPr>
      <t xml:space="preserve">  Net cash flow from operating activities plus Net cash used in investing activities</t>
    </r>
  </si>
  <si>
    <t>OPERATIONAL DATA - CZ Fixed Line Business</t>
  </si>
  <si>
    <r>
      <t xml:space="preserve">Fixed voice lines </t>
    </r>
    <r>
      <rPr>
        <b/>
        <vertAlign val="superscript"/>
        <sz val="10"/>
        <color indexed="18"/>
        <rFont val="Arial"/>
        <family val="2"/>
      </rPr>
      <t>1)</t>
    </r>
  </si>
  <si>
    <r>
      <t xml:space="preserve">xDSL lines </t>
    </r>
    <r>
      <rPr>
        <b/>
        <vertAlign val="superscript"/>
        <sz val="10"/>
        <color indexed="18"/>
        <rFont val="Arial"/>
        <family val="2"/>
      </rPr>
      <t>2)</t>
    </r>
  </si>
  <si>
    <r>
      <t xml:space="preserve">Pay TV </t>
    </r>
    <r>
      <rPr>
        <b/>
        <vertAlign val="superscript"/>
        <sz val="10"/>
        <color indexed="18"/>
        <rFont val="Arial"/>
        <family val="2"/>
      </rPr>
      <t>3)</t>
    </r>
  </si>
  <si>
    <t>OPERATIONAL DATA - CZ Mobile Business</t>
  </si>
  <si>
    <t xml:space="preserve">EOP active customers (x 1000) </t>
  </si>
  <si>
    <t xml:space="preserve">Contract customers </t>
  </si>
  <si>
    <t xml:space="preserve">Prepaid customers </t>
  </si>
  <si>
    <t>% contract</t>
  </si>
  <si>
    <t xml:space="preserve">Churn rate blended (monthly average) </t>
  </si>
  <si>
    <t xml:space="preserve">Contract ARPU (in CZK) </t>
  </si>
  <si>
    <t>Prepaid ARPU (in CZK)</t>
  </si>
  <si>
    <t>Total number of SMS sent (x 1 000 000)</t>
  </si>
  <si>
    <t xml:space="preserve">OPERATIONAL DATA - SK Mobile Business </t>
  </si>
  <si>
    <t>EOP active customers (x 1000)</t>
  </si>
  <si>
    <t>Contract customers</t>
  </si>
  <si>
    <t>Group Headcount (end of period)</t>
  </si>
  <si>
    <t>Total Group</t>
  </si>
  <si>
    <r>
      <t>1)</t>
    </r>
    <r>
      <rPr>
        <sz val="9"/>
        <color indexed="18"/>
        <rFont val="Arial"/>
        <family val="2"/>
      </rPr>
      <t xml:space="preserve"> PSTN (including payphones) x1; ISDN Basic x 2; ISDN Primary Access x 30</t>
    </r>
  </si>
  <si>
    <r>
      <t>3)</t>
    </r>
    <r>
      <rPr>
        <sz val="9"/>
        <color indexed="18"/>
        <rFont val="Arial"/>
        <family val="2"/>
      </rPr>
      <t xml:space="preserve"> IPTV and OTT</t>
    </r>
  </si>
  <si>
    <r>
      <t>1)</t>
    </r>
    <r>
      <rPr>
        <sz val="9"/>
        <color indexed="18"/>
        <rFont val="Arial"/>
        <family val="2"/>
      </rPr>
      <t xml:space="preserve"> O2 Slovakia, O2 Business Services</t>
    </r>
  </si>
  <si>
    <t>3Q 2017</t>
  </si>
  <si>
    <t>4Q 2017</t>
  </si>
  <si>
    <t>1Q 2018</t>
  </si>
  <si>
    <t>% change 1Q18/1Q17</t>
  </si>
  <si>
    <t>Service</t>
  </si>
  <si>
    <t>Hardware</t>
  </si>
  <si>
    <t>Group CAPEX</t>
  </si>
  <si>
    <r>
      <t>3)</t>
    </r>
    <r>
      <rPr>
        <sz val="9"/>
        <color indexed="18"/>
        <rFont val="Arial"/>
        <family val="2"/>
      </rPr>
      <t xml:space="preserve"> Incl. Billing, Collection, Call Centres, Consultancy, Taxes other than income tax</t>
    </r>
  </si>
  <si>
    <t>Bad debts expense</t>
  </si>
  <si>
    <r>
      <t xml:space="preserve">ARPU blended (in CZK; monthly average) </t>
    </r>
    <r>
      <rPr>
        <b/>
        <vertAlign val="superscript"/>
        <sz val="10"/>
        <color indexed="18"/>
        <rFont val="Arial"/>
        <family val="2"/>
      </rPr>
      <t>4)</t>
    </r>
  </si>
  <si>
    <r>
      <t>Total traffic (mil. minutes)</t>
    </r>
    <r>
      <rPr>
        <b/>
        <vertAlign val="superscript"/>
        <sz val="10"/>
        <color indexed="18"/>
        <rFont val="Arial"/>
        <family val="2"/>
      </rPr>
      <t xml:space="preserve"> 5)</t>
    </r>
  </si>
  <si>
    <r>
      <t>Other subsidiaries</t>
    </r>
    <r>
      <rPr>
        <vertAlign val="superscript"/>
        <sz val="10"/>
        <color indexed="18"/>
        <rFont val="Arial"/>
        <family val="2"/>
      </rPr>
      <t xml:space="preserve"> 6)</t>
    </r>
  </si>
  <si>
    <r>
      <t>5)</t>
    </r>
    <r>
      <rPr>
        <sz val="9"/>
        <color indexed="18"/>
        <rFont val="Arial"/>
        <family val="2"/>
      </rPr>
      <t xml:space="preserve"> Incoming and outbound; including roaming abroad, excluding inbound roaming</t>
    </r>
  </si>
  <si>
    <r>
      <t>6)</t>
    </r>
    <r>
      <rPr>
        <sz val="9"/>
        <color indexed="18"/>
        <rFont val="Arial"/>
        <family val="2"/>
      </rPr>
      <t xml:space="preserve"> Includes O2 TV subsidiary and O2 Business Services (subsidiary of O2 Slovakia)</t>
    </r>
  </si>
  <si>
    <r>
      <t>4)</t>
    </r>
    <r>
      <rPr>
        <sz val="9"/>
        <color indexed="18"/>
        <rFont val="Arial"/>
        <family val="2"/>
      </rPr>
      <t xml:space="preserve"> Service revenue excluding inbound roaming revenue/average number of customers per period</t>
    </r>
  </si>
  <si>
    <t>Incremental costs to obtain contract</t>
  </si>
  <si>
    <t>Current contract asset</t>
  </si>
  <si>
    <t>Tax receivable</t>
  </si>
  <si>
    <t>Non-current contract asset</t>
  </si>
  <si>
    <t>Non-current contract liability</t>
  </si>
  <si>
    <t>Current contract liability</t>
  </si>
  <si>
    <t>n.m.</t>
  </si>
  <si>
    <t>Financial Services</t>
  </si>
  <si>
    <r>
      <t>Other Mobile Revenues</t>
    </r>
    <r>
      <rPr>
        <vertAlign val="superscript"/>
        <sz val="10"/>
        <color indexed="18"/>
        <rFont val="Arial"/>
        <family val="2"/>
      </rPr>
      <t xml:space="preserve"> 4)</t>
    </r>
  </si>
  <si>
    <r>
      <t>4)</t>
    </r>
    <r>
      <rPr>
        <sz val="9"/>
        <color indexed="18"/>
        <rFont val="Arial"/>
        <family val="2"/>
      </rPr>
      <t xml:space="preserve"> Inbound roaming, M2M</t>
    </r>
  </si>
  <si>
    <t>(Increase)/decrease in contract asset</t>
  </si>
  <si>
    <t>Increase/(decrease) in contract liabilities</t>
  </si>
  <si>
    <t>(Increase)/decrease in incremental cost to obtain contracts</t>
  </si>
  <si>
    <t>Amortisation of incremental cost to obtain contracts</t>
  </si>
  <si>
    <r>
      <t>2)</t>
    </r>
    <r>
      <rPr>
        <sz val="9"/>
        <color indexed="18"/>
        <rFont val="Arial"/>
        <family val="2"/>
      </rPr>
      <t xml:space="preserve"> ADSL and VDSL</t>
    </r>
  </si>
  <si>
    <r>
      <t xml:space="preserve">Depreciation and amortization </t>
    </r>
    <r>
      <rPr>
        <vertAlign val="superscript"/>
        <sz val="10"/>
        <color indexed="18"/>
        <rFont val="Arial"/>
        <family val="2"/>
      </rPr>
      <t>3)</t>
    </r>
  </si>
  <si>
    <r>
      <t>2)</t>
    </r>
    <r>
      <rPr>
        <sz val="9"/>
        <color indexed="18"/>
        <rFont val="Arial"/>
        <family val="2"/>
      </rPr>
      <t xml:space="preserve"> Including amortization of cost to obtain contract</t>
    </r>
  </si>
  <si>
    <t>New standard IFRS 15 - Revenue from contracts with customers</t>
  </si>
  <si>
    <t>In accordance with International Financial Reporting Standards (IFRS), O2 Czech Republic Group (O2 Group) adopted new standard IFRS 15 - Revenue from contracts with customers, and applies it when preparing its 2018 financial statements. IFRS 15 establishes a comprehensive framework for determining whether, how much and when revenue is recognised. The adoption of the new standard will result in significant changes in the financial statements of O2 Group primarily in respect of the timing of revenue recognition and in respect of capitalisation of costs of obtaining contracts with customers.
The timing of revenue recognition and the classification of O2 Group’s revenues as either service or equipment revenue will be affected due to the allocation of total consideration in multiple element arrangements. Considering the current business models, the impact of applying the new standard results in allocating and recognising more revenues from the sale of equipment upfront, while service revenue decreased. However the total revenue for the contract life time will not change. 
In accordance with IFRS 15, customer contract acquisition incremental costs (representing mainly external sales commissions) have been capitalised since 1st January 2018, while until 2017 they have been recognised in total operating expenses. Amortisation period of such capitalised costs is set based on the average customer contract duration per individual customers’ segments. The amortisation of those costs are presented within the line Depreciation and amortisation (including amortization of cost to obtain contract) in the income statement. Therefore EBITDA as well as Depreciation and amortisation increased.
O2 Group management decided to adopt IFRS 15 using the cumulative effect method as of 
1st January 2018, recognising the cumulative effect of applying new standard as an adjustment to the opening balance of equity (retained earnings) as at the date of initial application. As a result of the front-loading revenue and capitalisation of costs to obtain contracts, O2 Group booked total an adjustment (net of tax) to the opening balance of equity at 1 January 2018 of CZK 626 million. 
O2 Group disclosed all required information on IFRS 15 adoption, including estimated impact and key areas for the Group at the date of transition in its 2017 Annual Report (pages 74 to 77). Comparative prior year periods were not restated. 
The table below summarises selected consolidated financial indicators (in CZK millions) for the first quarter 2018 as prepared in accordance with IFRS 15 standard, and excluding the impact:</t>
  </si>
  <si>
    <t>including IFRS</t>
  </si>
  <si>
    <t>excluding IFRS</t>
  </si>
  <si>
    <t>Consolidated operating revenue</t>
  </si>
  <si>
    <t>operating mobile revenue in Czech Republic</t>
  </si>
  <si>
    <t>operating fixed revenue in Czech Republic</t>
  </si>
  <si>
    <t>operating revenue in Slovakia</t>
  </si>
  <si>
    <t>Consolidated commecial costs</t>
  </si>
  <si>
    <t>of which commissions</t>
  </si>
  <si>
    <t>Consolidated Depreciation and amortisation</t>
  </si>
  <si>
    <t>Consolidated Net Income</t>
  </si>
</sst>
</file>

<file path=xl/styles.xml><?xml version="1.0" encoding="utf-8"?>
<styleSheet xmlns="http://schemas.openxmlformats.org/spreadsheetml/2006/main">
  <numFmts count="6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 numFmtId="205" formatCode="0.00%_);\(0.00%\)_)"/>
    <numFmt numFmtId="206" formatCode="0.0&quot; p.p.&quot;"/>
    <numFmt numFmtId="207" formatCode="#,##0.000"/>
    <numFmt numFmtId="208" formatCode="0.000%"/>
    <numFmt numFmtId="209" formatCode="0.00&quot; p.p.&quot;"/>
    <numFmt numFmtId="210" formatCode="0.000&quot; p.p.&quot;"/>
    <numFmt numFmtId="211" formatCode="#,##0.0000"/>
    <numFmt numFmtId="212" formatCode="#,##0.00000"/>
    <numFmt numFmtId="213" formatCode="#,##0.000000"/>
    <numFmt numFmtId="214" formatCode="#,##0.0000;\(#,##0.0000\)"/>
    <numFmt numFmtId="215" formatCode="0.0&quot; p.p.&quot;;\(0.0&quot; p.p.&quot;\)"/>
    <numFmt numFmtId="216" formatCode="0.0&quot; p.b.&quot;;\(0.0&quot; p.b.&quot;\)"/>
    <numFmt numFmtId="217" formatCode="#,##0;\(#,##0\);\-"/>
    <numFmt numFmtId="218" formatCode="0.0&quot; p.p.&quot;;\(0.0&quot; p.b.&quot;\)"/>
    <numFmt numFmtId="219" formatCode="#,##0&quot;  &quot;;\(#,##0\)&quot; &quot;;#,##0&quot;  &quot;;@&quot;  &quot;"/>
    <numFmt numFmtId="220" formatCode="#,##0;\(#,##0\);0"/>
    <numFmt numFmtId="221" formatCode="[$-405]d\.\ mmmm\ yyyy"/>
  </numFmts>
  <fonts count="84">
    <font>
      <sz val="10"/>
      <name val="Arial"/>
      <family val="0"/>
    </font>
    <font>
      <u val="single"/>
      <sz val="10"/>
      <color indexed="12"/>
      <name val="Arial"/>
      <family val="2"/>
    </font>
    <font>
      <u val="single"/>
      <sz val="10"/>
      <color indexed="36"/>
      <name val="Arial"/>
      <family val="2"/>
    </font>
    <font>
      <sz val="10"/>
      <name val="Arial CE"/>
      <family val="0"/>
    </font>
    <font>
      <sz val="10"/>
      <name val="Helv"/>
      <family val="2"/>
    </font>
    <font>
      <vertAlign val="superscript"/>
      <sz val="10"/>
      <color indexed="18"/>
      <name val="Arial"/>
      <family val="2"/>
    </font>
    <font>
      <b/>
      <i/>
      <vertAlign val="superscript"/>
      <sz val="10"/>
      <color indexed="18"/>
      <name val="Arial"/>
      <family val="2"/>
    </font>
    <font>
      <b/>
      <vertAlign val="superscript"/>
      <sz val="10"/>
      <color indexed="18"/>
      <name val="Arial"/>
      <family val="2"/>
    </font>
    <font>
      <b/>
      <vertAlign val="superscript"/>
      <sz val="10"/>
      <color indexed="9"/>
      <name val="Arial"/>
      <family val="2"/>
    </font>
    <font>
      <sz val="9"/>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1"/>
      <name val="Arial"/>
      <family val="2"/>
    </font>
    <font>
      <sz val="10"/>
      <color indexed="56"/>
      <name val="Arial"/>
      <family val="2"/>
    </font>
    <font>
      <vertAlign val="superscript"/>
      <sz val="10"/>
      <color indexed="56"/>
      <name val="Arial"/>
      <family val="2"/>
    </font>
    <font>
      <b/>
      <sz val="10"/>
      <color indexed="56"/>
      <name val="Arial"/>
      <family val="2"/>
    </font>
    <font>
      <sz val="9"/>
      <color indexed="56"/>
      <name val="Arial"/>
      <family val="2"/>
    </font>
    <font>
      <b/>
      <sz val="7"/>
      <color indexed="56"/>
      <name val="Arial"/>
      <family val="2"/>
    </font>
    <font>
      <sz val="7"/>
      <color indexed="56"/>
      <name val="Arial"/>
      <family val="2"/>
    </font>
    <font>
      <sz val="10"/>
      <color indexed="18"/>
      <name val="Arial"/>
      <family val="2"/>
    </font>
    <font>
      <vertAlign val="superscript"/>
      <sz val="9"/>
      <color indexed="18"/>
      <name val="Arial"/>
      <family val="2"/>
    </font>
    <font>
      <b/>
      <sz val="10"/>
      <color indexed="18"/>
      <name val="Arial"/>
      <family val="2"/>
    </font>
    <font>
      <b/>
      <i/>
      <sz val="10"/>
      <color indexed="18"/>
      <name val="Arial"/>
      <family val="2"/>
    </font>
    <font>
      <i/>
      <sz val="10"/>
      <color indexed="18"/>
      <name val="Arial"/>
      <family val="2"/>
    </font>
    <font>
      <sz val="10"/>
      <color indexed="9"/>
      <name val="Arial"/>
      <family val="2"/>
    </font>
    <font>
      <b/>
      <sz val="10"/>
      <color indexed="9"/>
      <name val="Arial"/>
      <family val="2"/>
    </font>
    <font>
      <i/>
      <sz val="8"/>
      <color indexed="56"/>
      <name val="Arial"/>
      <family val="2"/>
    </font>
    <font>
      <i/>
      <sz val="8"/>
      <color indexed="18"/>
      <name val="Arial"/>
      <family val="2"/>
    </font>
    <font>
      <b/>
      <sz val="10"/>
      <color indexed="21"/>
      <name val="Arial"/>
      <family val="2"/>
    </font>
    <font>
      <b/>
      <i/>
      <vertAlign val="superscript"/>
      <sz val="9"/>
      <color indexed="10"/>
      <name val="Arial"/>
      <family val="2"/>
    </font>
    <font>
      <b/>
      <u val="single"/>
      <sz val="12"/>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8080"/>
      <name val="Arial"/>
      <family val="2"/>
    </font>
    <font>
      <sz val="10"/>
      <color theme="3"/>
      <name val="Arial"/>
      <family val="2"/>
    </font>
    <font>
      <vertAlign val="superscript"/>
      <sz val="10"/>
      <color theme="3"/>
      <name val="Arial"/>
      <family val="2"/>
    </font>
    <font>
      <b/>
      <sz val="10"/>
      <color theme="3"/>
      <name val="Arial"/>
      <family val="2"/>
    </font>
    <font>
      <sz val="9"/>
      <color theme="3"/>
      <name val="Arial"/>
      <family val="2"/>
    </font>
    <font>
      <b/>
      <sz val="7"/>
      <color theme="3"/>
      <name val="Arial"/>
      <family val="2"/>
    </font>
    <font>
      <sz val="7"/>
      <color theme="3"/>
      <name val="Arial"/>
      <family val="2"/>
    </font>
    <font>
      <sz val="10"/>
      <color rgb="FF000066"/>
      <name val="Arial"/>
      <family val="2"/>
    </font>
    <font>
      <vertAlign val="superscript"/>
      <sz val="9"/>
      <color rgb="FF000066"/>
      <name val="Arial"/>
      <family val="2"/>
    </font>
    <font>
      <vertAlign val="superscript"/>
      <sz val="10"/>
      <color rgb="FF000066"/>
      <name val="Arial"/>
      <family val="2"/>
    </font>
    <font>
      <b/>
      <sz val="10"/>
      <color rgb="FF000066"/>
      <name val="Arial"/>
      <family val="2"/>
    </font>
    <font>
      <b/>
      <i/>
      <sz val="10"/>
      <color rgb="FF000066"/>
      <name val="Arial"/>
      <family val="2"/>
    </font>
    <font>
      <i/>
      <sz val="10"/>
      <color rgb="FF000066"/>
      <name val="Arial"/>
      <family val="2"/>
    </font>
    <font>
      <sz val="10"/>
      <color theme="0"/>
      <name val="Arial"/>
      <family val="2"/>
    </font>
    <font>
      <b/>
      <sz val="10"/>
      <color theme="0"/>
      <name val="Arial"/>
      <family val="2"/>
    </font>
    <font>
      <vertAlign val="superscript"/>
      <sz val="9"/>
      <color rgb="FF000080"/>
      <name val="Arial"/>
      <family val="2"/>
    </font>
    <font>
      <i/>
      <sz val="8"/>
      <color theme="3"/>
      <name val="Arial"/>
      <family val="2"/>
    </font>
    <font>
      <i/>
      <sz val="8"/>
      <color rgb="FF000066"/>
      <name val="Arial"/>
      <family val="2"/>
    </font>
    <font>
      <b/>
      <sz val="10"/>
      <color rgb="FF008080"/>
      <name val="Arial"/>
      <family val="2"/>
    </font>
    <font>
      <b/>
      <i/>
      <vertAlign val="superscript"/>
      <sz val="9"/>
      <color rgb="FFFF0000"/>
      <name val="Arial"/>
      <family val="2"/>
    </font>
    <font>
      <b/>
      <u val="single"/>
      <sz val="12"/>
      <color rgb="FF00006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006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66"/>
      </left>
      <right>
        <color indexed="63"/>
      </right>
      <top>
        <color indexed="63"/>
      </top>
      <bottom>
        <color indexed="63"/>
      </bottom>
    </border>
    <border>
      <left style="thin">
        <color rgb="FF000066"/>
      </left>
      <right style="thin">
        <color rgb="FF000066"/>
      </right>
      <top>
        <color indexed="63"/>
      </top>
      <bottom>
        <color indexed="63"/>
      </bottom>
    </border>
    <border>
      <left style="thin">
        <color rgb="FF000066"/>
      </left>
      <right style="thin">
        <color rgb="FF000066"/>
      </right>
      <top style="thin"/>
      <bottom>
        <color indexed="63"/>
      </bottom>
    </border>
    <border>
      <left style="thin">
        <color rgb="FF000066"/>
      </left>
      <right>
        <color indexed="63"/>
      </right>
      <top>
        <color indexed="63"/>
      </top>
      <bottom style="thin">
        <color rgb="FF000066"/>
      </bottom>
    </border>
    <border>
      <left style="thin">
        <color rgb="FF000066"/>
      </left>
      <right style="thin">
        <color rgb="FF000066"/>
      </right>
      <top style="thin">
        <color rgb="FF000066"/>
      </top>
      <bottom>
        <color indexed="63"/>
      </bottom>
    </border>
    <border>
      <left style="thin">
        <color rgb="FF000066"/>
      </left>
      <right style="thin">
        <color rgb="FF000066"/>
      </right>
      <top>
        <color indexed="63"/>
      </top>
      <bottom style="thin">
        <color rgb="FF000066"/>
      </bottom>
    </border>
    <border>
      <left>
        <color indexed="63"/>
      </left>
      <right style="thin">
        <color rgb="FF000066"/>
      </right>
      <top>
        <color indexed="63"/>
      </top>
      <bottom>
        <color indexed="63"/>
      </bottom>
    </border>
    <border>
      <left style="thin">
        <color rgb="FF000066"/>
      </left>
      <right>
        <color indexed="63"/>
      </right>
      <top style="thin">
        <color rgb="FF000066"/>
      </top>
      <bottom>
        <color indexed="63"/>
      </bottom>
    </border>
    <border>
      <left>
        <color indexed="63"/>
      </left>
      <right style="thin">
        <color rgb="FF000066"/>
      </right>
      <top>
        <color indexed="63"/>
      </top>
      <bottom style="thin">
        <color rgb="FF000066"/>
      </bottom>
    </border>
    <border>
      <left>
        <color indexed="63"/>
      </left>
      <right style="thin">
        <color rgb="FF000066"/>
      </right>
      <top style="thin">
        <color rgb="FF000066"/>
      </top>
      <bottom>
        <color indexed="63"/>
      </bottom>
    </border>
    <border>
      <left>
        <color indexed="63"/>
      </left>
      <right>
        <color indexed="63"/>
      </right>
      <top style="thin">
        <color rgb="FF000066"/>
      </top>
      <bottom>
        <color indexed="63"/>
      </bottom>
    </border>
    <border>
      <left>
        <color indexed="63"/>
      </left>
      <right>
        <color indexed="63"/>
      </right>
      <top>
        <color indexed="63"/>
      </top>
      <bottom style="thin">
        <color rgb="FF000066"/>
      </bottom>
    </border>
    <border>
      <left>
        <color indexed="63"/>
      </left>
      <right>
        <color indexed="63"/>
      </right>
      <top style="thin"/>
      <bottom>
        <color indexed="63"/>
      </bottom>
    </border>
    <border>
      <left style="thin">
        <color rgb="FF000066"/>
      </left>
      <right style="thin">
        <color rgb="FF000066"/>
      </right>
      <top style="thin">
        <color rgb="FF000066"/>
      </top>
      <bottom style="thin">
        <color rgb="FF000066"/>
      </bottom>
    </border>
    <border>
      <left style="thin">
        <color rgb="FF000066"/>
      </left>
      <right>
        <color indexed="63"/>
      </right>
      <top style="thin"/>
      <bottom>
        <color indexed="63"/>
      </bottom>
    </border>
    <border>
      <left>
        <color indexed="63"/>
      </left>
      <right style="thin">
        <color rgb="FF000066"/>
      </right>
      <top style="thin"/>
      <bottom>
        <color indexed="63"/>
      </bottom>
    </border>
    <border>
      <left style="thin">
        <color rgb="FF000066"/>
      </left>
      <right>
        <color indexed="63"/>
      </right>
      <top style="thin">
        <color rgb="FF000066"/>
      </top>
      <bottom style="thin">
        <color rgb="FF000066"/>
      </bottom>
    </border>
    <border>
      <left>
        <color indexed="63"/>
      </left>
      <right>
        <color indexed="63"/>
      </right>
      <top style="thin">
        <color rgb="FF000066"/>
      </top>
      <bottom style="thin">
        <color rgb="FF000066"/>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style="thin">
        <color rgb="FF000066"/>
      </bottom>
    </border>
    <border>
      <left style="thin">
        <color rgb="FF000066"/>
      </left>
      <right style="thin">
        <color rgb="FF000066"/>
      </right>
      <top>
        <color indexed="63"/>
      </top>
      <bottom style="thin"/>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style="thin">
        <color theme="0"/>
      </right>
      <top style="thin">
        <color theme="0"/>
      </top>
      <bottom>
        <color indexed="63"/>
      </bottom>
    </border>
    <border>
      <left>
        <color indexed="63"/>
      </left>
      <right style="thin">
        <color theme="0"/>
      </right>
      <top>
        <color indexed="63"/>
      </top>
      <bottom style="thin">
        <color theme="0"/>
      </bottom>
    </border>
    <border>
      <left style="thin">
        <color rgb="FF000066"/>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28" borderId="0" applyNumberFormat="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29" borderId="5" applyNumberFormat="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lignment/>
      <protection/>
    </xf>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18">
    <xf numFmtId="0" fontId="0" fillId="0" borderId="0" xfId="0" applyAlignment="1">
      <alignment/>
    </xf>
    <xf numFmtId="0" fontId="63" fillId="0" borderId="0" xfId="15" applyFont="1">
      <alignment/>
      <protection/>
    </xf>
    <xf numFmtId="0" fontId="64" fillId="0" borderId="0" xfId="15" applyFont="1">
      <alignment/>
      <protection/>
    </xf>
    <xf numFmtId="172" fontId="64" fillId="0" borderId="0" xfId="15" applyNumberFormat="1" applyFont="1">
      <alignment/>
      <protection/>
    </xf>
    <xf numFmtId="0" fontId="64" fillId="0" borderId="0" xfId="15" applyFont="1" applyFill="1">
      <alignment/>
      <protection/>
    </xf>
    <xf numFmtId="0" fontId="65" fillId="0" borderId="0" xfId="15" applyFont="1" applyFill="1">
      <alignment/>
      <protection/>
    </xf>
    <xf numFmtId="172" fontId="66" fillId="0" borderId="0" xfId="15" applyNumberFormat="1" applyFont="1" applyFill="1" applyBorder="1" applyAlignment="1">
      <alignment horizontal="right"/>
      <protection/>
    </xf>
    <xf numFmtId="0" fontId="65" fillId="0" borderId="0" xfId="15" applyFont="1" applyFill="1" applyAlignment="1">
      <alignment wrapText="1"/>
      <protection/>
    </xf>
    <xf numFmtId="0" fontId="64" fillId="0" borderId="0" xfId="15" applyFont="1" applyFill="1" applyBorder="1">
      <alignment/>
      <protection/>
    </xf>
    <xf numFmtId="0" fontId="64" fillId="0" borderId="0" xfId="60" applyFont="1">
      <alignment/>
      <protection/>
    </xf>
    <xf numFmtId="0" fontId="64" fillId="0" borderId="0" xfId="60" applyFont="1" applyAlignment="1">
      <alignment horizontal="left"/>
      <protection/>
    </xf>
    <xf numFmtId="185" fontId="64" fillId="0" borderId="0" xfId="60" applyNumberFormat="1" applyFont="1">
      <alignment/>
      <protection/>
    </xf>
    <xf numFmtId="185" fontId="64" fillId="0" borderId="0" xfId="60" applyNumberFormat="1" applyFont="1" applyAlignment="1">
      <alignment horizontal="left"/>
      <protection/>
    </xf>
    <xf numFmtId="172" fontId="64" fillId="0" borderId="0" xfId="65" applyNumberFormat="1" applyFont="1" applyFill="1" applyBorder="1" applyAlignment="1">
      <alignment horizontal="right" wrapText="1"/>
      <protection/>
    </xf>
    <xf numFmtId="172" fontId="66" fillId="0" borderId="0" xfId="65" applyNumberFormat="1" applyFont="1" applyFill="1" applyBorder="1" applyAlignment="1">
      <alignment horizontal="right" wrapText="1"/>
      <protection/>
    </xf>
    <xf numFmtId="172" fontId="66" fillId="0" borderId="0" xfId="65" applyNumberFormat="1" applyFont="1" applyFill="1" applyBorder="1" applyAlignment="1">
      <alignment horizontal="right"/>
      <protection/>
    </xf>
    <xf numFmtId="172" fontId="64" fillId="0" borderId="0" xfId="65" applyNumberFormat="1" applyFont="1" applyFill="1" applyBorder="1" applyAlignment="1">
      <alignment horizontal="right"/>
      <protection/>
    </xf>
    <xf numFmtId="0" fontId="64" fillId="0" borderId="0" xfId="65" applyFont="1" applyFill="1" applyAlignment="1">
      <alignment wrapText="1"/>
      <protection/>
    </xf>
    <xf numFmtId="9" fontId="64" fillId="0" borderId="0" xfId="70" applyFont="1" applyFill="1" applyBorder="1" applyAlignment="1">
      <alignment horizontal="right"/>
    </xf>
    <xf numFmtId="0" fontId="64" fillId="0" borderId="0" xfId="60" applyFont="1" applyFill="1" applyBorder="1">
      <alignment/>
      <protection/>
    </xf>
    <xf numFmtId="9" fontId="64" fillId="0" borderId="0" xfId="70" applyFont="1" applyAlignment="1">
      <alignment/>
    </xf>
    <xf numFmtId="0" fontId="64" fillId="0" borderId="0" xfId="60" applyFont="1" applyBorder="1">
      <alignment/>
      <protection/>
    </xf>
    <xf numFmtId="0" fontId="65" fillId="0" borderId="0" xfId="63" applyFont="1" applyFill="1" applyBorder="1" applyAlignment="1">
      <alignment wrapText="1"/>
      <protection/>
    </xf>
    <xf numFmtId="0" fontId="65" fillId="0" borderId="0" xfId="63" applyFont="1" applyFill="1" applyBorder="1" applyAlignment="1">
      <alignment horizontal="left"/>
      <protection/>
    </xf>
    <xf numFmtId="0" fontId="65" fillId="0" borderId="0" xfId="60" applyFont="1" applyFill="1">
      <alignment/>
      <protection/>
    </xf>
    <xf numFmtId="0" fontId="65" fillId="0" borderId="0" xfId="65" applyFont="1" applyFill="1" applyBorder="1" applyAlignment="1">
      <alignment/>
      <protection/>
    </xf>
    <xf numFmtId="172" fontId="64" fillId="0" borderId="0" xfId="70" applyNumberFormat="1" applyFont="1" applyFill="1" applyBorder="1" applyAlignment="1">
      <alignment wrapText="1"/>
    </xf>
    <xf numFmtId="172" fontId="64" fillId="0" borderId="0" xfId="60" applyNumberFormat="1" applyFont="1" applyFill="1" applyBorder="1">
      <alignment/>
      <protection/>
    </xf>
    <xf numFmtId="0" fontId="64" fillId="0" borderId="0" xfId="60" applyFont="1" applyFill="1">
      <alignment/>
      <protection/>
    </xf>
    <xf numFmtId="172" fontId="64" fillId="0" borderId="0" xfId="65" applyNumberFormat="1" applyFont="1" applyFill="1" applyBorder="1" applyAlignment="1">
      <alignment/>
      <protection/>
    </xf>
    <xf numFmtId="172" fontId="64" fillId="0" borderId="0" xfId="65" applyNumberFormat="1" applyFont="1" applyFill="1" applyBorder="1" applyAlignment="1">
      <alignment horizontal="left" wrapText="1"/>
      <protection/>
    </xf>
    <xf numFmtId="172" fontId="66" fillId="0" borderId="0" xfId="15" applyNumberFormat="1" applyFont="1" applyFill="1" applyBorder="1" applyAlignment="1">
      <alignment/>
      <protection/>
    </xf>
    <xf numFmtId="0" fontId="64" fillId="0" borderId="0" xfId="63" applyFont="1" applyFill="1" applyBorder="1" applyAlignment="1">
      <alignment horizontal="left" wrapText="1"/>
      <protection/>
    </xf>
    <xf numFmtId="0" fontId="64" fillId="0" borderId="0" xfId="60" applyFont="1" applyFill="1" applyAlignment="1">
      <alignment wrapText="1"/>
      <protection/>
    </xf>
    <xf numFmtId="0" fontId="64" fillId="0" borderId="0" xfId="62" applyFont="1" applyFill="1" applyBorder="1" applyAlignment="1">
      <alignment wrapText="1"/>
      <protection/>
    </xf>
    <xf numFmtId="0" fontId="65" fillId="0" borderId="0" xfId="63" applyFont="1" applyFill="1" applyBorder="1" applyAlignment="1">
      <alignment horizontal="left" wrapText="1"/>
      <protection/>
    </xf>
    <xf numFmtId="185" fontId="64" fillId="0" borderId="0" xfId="60" applyNumberFormat="1" applyFont="1" applyFill="1">
      <alignment/>
      <protection/>
    </xf>
    <xf numFmtId="185" fontId="66" fillId="0" borderId="0" xfId="63" applyNumberFormat="1" applyFont="1" applyFill="1" applyBorder="1" applyAlignment="1">
      <alignment horizontal="right" wrapText="1"/>
      <protection/>
    </xf>
    <xf numFmtId="200" fontId="66" fillId="0" borderId="0" xfId="70" applyNumberFormat="1" applyFont="1" applyFill="1" applyBorder="1" applyAlignment="1">
      <alignment horizontal="right" wrapText="1"/>
    </xf>
    <xf numFmtId="185" fontId="66" fillId="0" borderId="0" xfId="70" applyNumberFormat="1" applyFont="1" applyFill="1" applyBorder="1" applyAlignment="1">
      <alignment horizontal="right" wrapText="1"/>
    </xf>
    <xf numFmtId="185" fontId="64" fillId="0" borderId="0" xfId="62" applyNumberFormat="1" applyFont="1" applyFill="1" applyBorder="1" applyAlignment="1">
      <alignment wrapText="1"/>
      <protection/>
    </xf>
    <xf numFmtId="0" fontId="64" fillId="33" borderId="0" xfId="63" applyFont="1" applyFill="1" applyBorder="1" applyAlignment="1">
      <alignment wrapText="1"/>
      <protection/>
    </xf>
    <xf numFmtId="0" fontId="64" fillId="0" borderId="0" xfId="62" applyFont="1" applyFill="1" applyBorder="1" applyAlignment="1">
      <alignment horizontal="left" wrapText="1"/>
      <protection/>
    </xf>
    <xf numFmtId="185" fontId="64" fillId="0" borderId="0" xfId="60" applyNumberFormat="1" applyFont="1" applyFill="1" applyBorder="1">
      <alignment/>
      <protection/>
    </xf>
    <xf numFmtId="200" fontId="64" fillId="0" borderId="0" xfId="60" applyNumberFormat="1" applyFont="1" applyFill="1" applyBorder="1">
      <alignment/>
      <protection/>
    </xf>
    <xf numFmtId="0" fontId="66" fillId="33" borderId="0" xfId="63" applyFont="1" applyFill="1" applyBorder="1" applyAlignment="1">
      <alignment horizontal="justify"/>
      <protection/>
    </xf>
    <xf numFmtId="0" fontId="64" fillId="0" borderId="0" xfId="63" applyFont="1" applyFill="1">
      <alignment/>
      <protection/>
    </xf>
    <xf numFmtId="0" fontId="64" fillId="0" borderId="0" xfId="63" applyFont="1" applyFill="1" applyBorder="1">
      <alignment/>
      <protection/>
    </xf>
    <xf numFmtId="200" fontId="66" fillId="0" borderId="0" xfId="62" applyNumberFormat="1" applyFont="1" applyFill="1" applyBorder="1" applyAlignment="1">
      <alignment wrapText="1"/>
      <protection/>
    </xf>
    <xf numFmtId="200" fontId="64" fillId="0" borderId="0" xfId="62" applyNumberFormat="1" applyFont="1" applyFill="1" applyBorder="1" applyAlignment="1">
      <alignment wrapText="1"/>
      <protection/>
    </xf>
    <xf numFmtId="0" fontId="64" fillId="33" borderId="0" xfId="63" applyFont="1" applyFill="1" applyBorder="1">
      <alignment/>
      <protection/>
    </xf>
    <xf numFmtId="43" fontId="64" fillId="0" borderId="0" xfId="43" applyFont="1" applyFill="1" applyBorder="1" applyAlignment="1">
      <alignment/>
    </xf>
    <xf numFmtId="0" fontId="66" fillId="33" borderId="0" xfId="63" applyFont="1" applyFill="1" applyBorder="1" applyAlignment="1">
      <alignment horizontal="left" vertical="center" wrapText="1"/>
      <protection/>
    </xf>
    <xf numFmtId="200" fontId="64" fillId="0" borderId="0" xfId="63" applyNumberFormat="1" applyFont="1" applyFill="1" applyBorder="1">
      <alignment/>
      <protection/>
    </xf>
    <xf numFmtId="3" fontId="64" fillId="0" borderId="0" xfId="60" applyNumberFormat="1" applyFont="1" applyFill="1">
      <alignment/>
      <protection/>
    </xf>
    <xf numFmtId="0" fontId="65" fillId="0" borderId="0" xfId="63" applyFont="1" applyFill="1" applyBorder="1" applyAlignment="1">
      <alignment/>
      <protection/>
    </xf>
    <xf numFmtId="9" fontId="64" fillId="0" borderId="0" xfId="70" applyFont="1" applyFill="1" applyAlignment="1">
      <alignment/>
    </xf>
    <xf numFmtId="0" fontId="67" fillId="0" borderId="0" xfId="60" applyFont="1" applyFill="1" applyAlignment="1">
      <alignment horizontal="left" indent="1"/>
      <protection/>
    </xf>
    <xf numFmtId="0" fontId="68" fillId="0" borderId="0" xfId="60" applyFont="1" applyFill="1" applyAlignment="1">
      <alignment horizontal="right"/>
      <protection/>
    </xf>
    <xf numFmtId="9" fontId="68" fillId="0" borderId="0" xfId="70" applyFont="1" applyFill="1" applyAlignment="1">
      <alignment horizontal="right"/>
    </xf>
    <xf numFmtId="0" fontId="69" fillId="0" borderId="0" xfId="60" applyFont="1" applyFill="1">
      <alignment/>
      <protection/>
    </xf>
    <xf numFmtId="0" fontId="68" fillId="0" borderId="0" xfId="60" applyFont="1" applyFill="1">
      <alignment/>
      <protection/>
    </xf>
    <xf numFmtId="3" fontId="68" fillId="0" borderId="0" xfId="60" applyNumberFormat="1" applyFont="1" applyFill="1" applyAlignment="1">
      <alignment horizontal="right"/>
      <protection/>
    </xf>
    <xf numFmtId="0" fontId="67" fillId="0" borderId="0" xfId="60" applyFont="1" applyFill="1" applyBorder="1" applyAlignment="1">
      <alignment horizontal="left" indent="1"/>
      <protection/>
    </xf>
    <xf numFmtId="0" fontId="69" fillId="0" borderId="0" xfId="60" applyFont="1" applyFill="1" applyBorder="1">
      <alignment/>
      <protection/>
    </xf>
    <xf numFmtId="0" fontId="68" fillId="0" borderId="0" xfId="60" applyFont="1" applyFill="1" applyBorder="1">
      <alignment/>
      <protection/>
    </xf>
    <xf numFmtId="0" fontId="70" fillId="0" borderId="0" xfId="15" applyFont="1">
      <alignment/>
      <protection/>
    </xf>
    <xf numFmtId="172" fontId="70" fillId="0" borderId="0" xfId="15" applyNumberFormat="1" applyFont="1">
      <alignment/>
      <protection/>
    </xf>
    <xf numFmtId="0" fontId="70" fillId="0" borderId="0" xfId="15" applyFont="1" applyFill="1">
      <alignment/>
      <protection/>
    </xf>
    <xf numFmtId="185" fontId="70" fillId="0" borderId="0" xfId="15" applyNumberFormat="1" applyFont="1">
      <alignment/>
      <protection/>
    </xf>
    <xf numFmtId="0" fontId="71" fillId="0" borderId="0" xfId="15" applyFont="1" applyFill="1">
      <alignment/>
      <protection/>
    </xf>
    <xf numFmtId="172" fontId="70" fillId="0" borderId="0" xfId="15" applyNumberFormat="1" applyFont="1" applyFill="1">
      <alignment/>
      <protection/>
    </xf>
    <xf numFmtId="0" fontId="71" fillId="0" borderId="0" xfId="15" applyFont="1" applyFill="1" applyAlignment="1">
      <alignment wrapText="1"/>
      <protection/>
    </xf>
    <xf numFmtId="0" fontId="72" fillId="0" borderId="0" xfId="15" applyFont="1" applyFill="1" applyAlignment="1">
      <alignment wrapText="1"/>
      <protection/>
    </xf>
    <xf numFmtId="0" fontId="71" fillId="0" borderId="0" xfId="15" applyFont="1" applyFill="1" applyAlignment="1">
      <alignment horizontal="left"/>
      <protection/>
    </xf>
    <xf numFmtId="172" fontId="73" fillId="0" borderId="10" xfId="15" applyNumberFormat="1" applyFont="1" applyFill="1" applyBorder="1" applyAlignment="1">
      <alignment horizontal="right"/>
      <protection/>
    </xf>
    <xf numFmtId="173" fontId="74" fillId="0" borderId="10" xfId="70" applyNumberFormat="1" applyFont="1" applyFill="1" applyBorder="1" applyAlignment="1">
      <alignment horizontal="right"/>
    </xf>
    <xf numFmtId="173" fontId="74" fillId="0" borderId="0" xfId="70" applyNumberFormat="1" applyFont="1" applyFill="1" applyBorder="1" applyAlignment="1">
      <alignment horizontal="right"/>
    </xf>
    <xf numFmtId="0" fontId="70" fillId="0" borderId="11" xfId="15" applyFont="1" applyFill="1" applyBorder="1" applyAlignment="1">
      <alignment horizontal="left" vertical="center" indent="1"/>
      <protection/>
    </xf>
    <xf numFmtId="174" fontId="73" fillId="0" borderId="12" xfId="70" applyNumberFormat="1" applyFont="1" applyFill="1" applyBorder="1" applyAlignment="1">
      <alignment horizontal="right"/>
    </xf>
    <xf numFmtId="172" fontId="70" fillId="0" borderId="10" xfId="65" applyNumberFormat="1" applyFont="1" applyFill="1" applyBorder="1" applyAlignment="1">
      <alignment horizontal="right" wrapText="1"/>
      <protection/>
    </xf>
    <xf numFmtId="172" fontId="73" fillId="0" borderId="10" xfId="65" applyNumberFormat="1" applyFont="1" applyFill="1" applyBorder="1" applyAlignment="1">
      <alignment horizontal="right" wrapText="1"/>
      <protection/>
    </xf>
    <xf numFmtId="172" fontId="73" fillId="0" borderId="10" xfId="65" applyNumberFormat="1" applyFont="1" applyFill="1" applyBorder="1" applyAlignment="1">
      <alignment horizontal="right"/>
      <protection/>
    </xf>
    <xf numFmtId="172" fontId="70" fillId="0" borderId="10" xfId="65" applyNumberFormat="1" applyFont="1" applyFill="1" applyBorder="1" applyAlignment="1">
      <alignment horizontal="right"/>
      <protection/>
    </xf>
    <xf numFmtId="172" fontId="73" fillId="0" borderId="13" xfId="65" applyNumberFormat="1" applyFont="1" applyFill="1" applyBorder="1" applyAlignment="1">
      <alignment horizontal="right"/>
      <protection/>
    </xf>
    <xf numFmtId="0" fontId="73" fillId="0" borderId="0" xfId="63" applyFont="1" applyFill="1" applyBorder="1" applyAlignment="1">
      <alignment wrapText="1"/>
      <protection/>
    </xf>
    <xf numFmtId="0" fontId="73" fillId="0" borderId="0" xfId="63" applyFont="1" applyFill="1" applyBorder="1" applyAlignment="1">
      <alignment horizontal="left" wrapText="1" indent="1"/>
      <protection/>
    </xf>
    <xf numFmtId="0" fontId="70" fillId="0" borderId="0" xfId="63" applyFont="1" applyFill="1" applyBorder="1" applyAlignment="1">
      <alignment horizontal="left" wrapText="1" indent="4"/>
      <protection/>
    </xf>
    <xf numFmtId="0" fontId="73" fillId="33" borderId="0" xfId="63" applyFont="1" applyFill="1" applyBorder="1" applyAlignment="1">
      <alignment horizontal="left"/>
      <protection/>
    </xf>
    <xf numFmtId="0" fontId="70" fillId="33" borderId="0" xfId="63" applyFont="1" applyFill="1" applyBorder="1" applyAlignment="1">
      <alignment horizontal="left" indent="1"/>
      <protection/>
    </xf>
    <xf numFmtId="0" fontId="70" fillId="33" borderId="0" xfId="60" applyFont="1" applyFill="1" applyBorder="1">
      <alignment/>
      <protection/>
    </xf>
    <xf numFmtId="0" fontId="70" fillId="33" borderId="0" xfId="63" applyFont="1" applyFill="1" applyBorder="1" applyAlignment="1">
      <alignment/>
      <protection/>
    </xf>
    <xf numFmtId="0" fontId="73" fillId="33" borderId="0" xfId="63" applyFont="1" applyFill="1" applyBorder="1" applyAlignment="1">
      <alignment/>
      <protection/>
    </xf>
    <xf numFmtId="0" fontId="73" fillId="33" borderId="0" xfId="63" applyFont="1" applyFill="1" applyBorder="1" applyAlignment="1">
      <alignment horizontal="justify"/>
      <protection/>
    </xf>
    <xf numFmtId="0" fontId="70" fillId="33" borderId="0" xfId="63" applyFont="1" applyFill="1" applyBorder="1">
      <alignment/>
      <protection/>
    </xf>
    <xf numFmtId="0" fontId="73" fillId="33" borderId="0" xfId="63" applyFont="1" applyFill="1" applyBorder="1">
      <alignment/>
      <protection/>
    </xf>
    <xf numFmtId="0" fontId="71" fillId="0" borderId="0" xfId="63" applyFont="1" applyFill="1" applyBorder="1" applyAlignment="1">
      <alignment/>
      <protection/>
    </xf>
    <xf numFmtId="174" fontId="73" fillId="0" borderId="14" xfId="62" applyNumberFormat="1" applyFont="1" applyFill="1" applyBorder="1" applyAlignment="1">
      <alignment wrapText="1"/>
      <protection/>
    </xf>
    <xf numFmtId="174" fontId="73" fillId="0" borderId="11" xfId="62" applyNumberFormat="1" applyFont="1" applyFill="1" applyBorder="1" applyAlignment="1">
      <alignment wrapText="1"/>
      <protection/>
    </xf>
    <xf numFmtId="174" fontId="70" fillId="0" borderId="11" xfId="62" applyNumberFormat="1" applyFont="1" applyFill="1" applyBorder="1" applyAlignment="1">
      <alignment wrapText="1"/>
      <protection/>
    </xf>
    <xf numFmtId="174" fontId="73" fillId="0" borderId="15" xfId="62" applyNumberFormat="1" applyFont="1" applyFill="1" applyBorder="1" applyAlignment="1">
      <alignment wrapText="1"/>
      <protection/>
    </xf>
    <xf numFmtId="200" fontId="70" fillId="0" borderId="10" xfId="62" applyNumberFormat="1" applyFont="1" applyFill="1" applyBorder="1" applyAlignment="1">
      <alignment wrapText="1"/>
      <protection/>
    </xf>
    <xf numFmtId="200" fontId="70" fillId="0" borderId="16" xfId="62" applyNumberFormat="1" applyFont="1" applyFill="1" applyBorder="1" applyAlignment="1">
      <alignment wrapText="1"/>
      <protection/>
    </xf>
    <xf numFmtId="200" fontId="70" fillId="0" borderId="0" xfId="62" applyNumberFormat="1" applyFont="1" applyFill="1" applyBorder="1" applyAlignment="1">
      <alignment wrapText="1"/>
      <protection/>
    </xf>
    <xf numFmtId="173" fontId="73" fillId="0" borderId="10" xfId="70" applyNumberFormat="1" applyFont="1" applyFill="1" applyBorder="1" applyAlignment="1">
      <alignment wrapText="1"/>
    </xf>
    <xf numFmtId="173" fontId="73" fillId="0" borderId="16" xfId="70" applyNumberFormat="1" applyFont="1" applyFill="1" applyBorder="1" applyAlignment="1">
      <alignment/>
    </xf>
    <xf numFmtId="173" fontId="73" fillId="0" borderId="0" xfId="70" applyNumberFormat="1" applyFont="1" applyFill="1" applyBorder="1" applyAlignment="1">
      <alignment/>
    </xf>
    <xf numFmtId="0" fontId="73" fillId="0" borderId="14" xfId="65" applyFont="1" applyFill="1" applyBorder="1" applyAlignment="1">
      <alignment wrapText="1"/>
      <protection/>
    </xf>
    <xf numFmtId="0" fontId="70" fillId="0" borderId="11" xfId="65" applyFont="1" applyFill="1" applyBorder="1" applyAlignment="1">
      <alignment horizontal="left" wrapText="1" indent="1"/>
      <protection/>
    </xf>
    <xf numFmtId="0" fontId="73" fillId="0" borderId="11" xfId="65" applyFont="1" applyFill="1" applyBorder="1" applyAlignment="1">
      <alignment wrapText="1"/>
      <protection/>
    </xf>
    <xf numFmtId="0" fontId="70" fillId="0" borderId="11" xfId="62" applyFont="1" applyFill="1" applyBorder="1" applyAlignment="1" quotePrefix="1">
      <alignment horizontal="left" wrapText="1"/>
      <protection/>
    </xf>
    <xf numFmtId="0" fontId="70" fillId="0" borderId="11" xfId="65" applyFont="1" applyFill="1" applyBorder="1" applyAlignment="1">
      <alignment wrapText="1"/>
      <protection/>
    </xf>
    <xf numFmtId="0" fontId="73" fillId="0" borderId="15" xfId="65" applyFont="1" applyFill="1" applyBorder="1" applyAlignment="1">
      <alignment wrapText="1"/>
      <protection/>
    </xf>
    <xf numFmtId="172" fontId="73" fillId="0" borderId="17" xfId="65" applyNumberFormat="1" applyFont="1" applyFill="1" applyBorder="1" applyAlignment="1">
      <alignment horizontal="right"/>
      <protection/>
    </xf>
    <xf numFmtId="174" fontId="63" fillId="0" borderId="0" xfId="15" applyNumberFormat="1" applyFont="1">
      <alignment/>
      <protection/>
    </xf>
    <xf numFmtId="172" fontId="64" fillId="0" borderId="0" xfId="15" applyNumberFormat="1" applyFont="1" applyFill="1">
      <alignment/>
      <protection/>
    </xf>
    <xf numFmtId="174" fontId="64" fillId="0" borderId="0" xfId="15" applyNumberFormat="1" applyFont="1" applyFill="1">
      <alignment/>
      <protection/>
    </xf>
    <xf numFmtId="174" fontId="64" fillId="0" borderId="0" xfId="15" applyNumberFormat="1" applyFont="1">
      <alignment/>
      <protection/>
    </xf>
    <xf numFmtId="172" fontId="64" fillId="0" borderId="0" xfId="60" applyNumberFormat="1" applyFont="1" applyAlignment="1">
      <alignment horizontal="left"/>
      <protection/>
    </xf>
    <xf numFmtId="174" fontId="64" fillId="0" borderId="0" xfId="60" applyNumberFormat="1" applyFont="1">
      <alignment/>
      <protection/>
    </xf>
    <xf numFmtId="174" fontId="64" fillId="0" borderId="0" xfId="63" applyNumberFormat="1" applyFont="1" applyFill="1" applyBorder="1" applyAlignment="1">
      <alignment/>
      <protection/>
    </xf>
    <xf numFmtId="172" fontId="73" fillId="0" borderId="10" xfId="70" applyNumberFormat="1" applyFont="1" applyFill="1" applyBorder="1" applyAlignment="1">
      <alignment horizontal="right" wrapText="1"/>
    </xf>
    <xf numFmtId="172" fontId="73" fillId="0" borderId="16" xfId="70" applyNumberFormat="1" applyFont="1" applyFill="1" applyBorder="1" applyAlignment="1">
      <alignment horizontal="right" wrapText="1"/>
    </xf>
    <xf numFmtId="172" fontId="73" fillId="0" borderId="13" xfId="62" applyNumberFormat="1" applyFont="1" applyFill="1" applyBorder="1" applyAlignment="1">
      <alignment wrapText="1"/>
      <protection/>
    </xf>
    <xf numFmtId="172" fontId="73" fillId="0" borderId="18" xfId="62" applyNumberFormat="1" applyFont="1" applyFill="1" applyBorder="1" applyAlignment="1">
      <alignment wrapText="1"/>
      <protection/>
    </xf>
    <xf numFmtId="3" fontId="73" fillId="0" borderId="17" xfId="62" applyNumberFormat="1" applyFont="1" applyFill="1" applyBorder="1" applyAlignment="1">
      <alignment wrapText="1"/>
      <protection/>
    </xf>
    <xf numFmtId="3" fontId="73" fillId="0" borderId="19" xfId="62" applyNumberFormat="1" applyFont="1" applyFill="1" applyBorder="1" applyAlignment="1">
      <alignment wrapText="1"/>
      <protection/>
    </xf>
    <xf numFmtId="3" fontId="70" fillId="0" borderId="10" xfId="62" applyNumberFormat="1" applyFont="1" applyFill="1" applyBorder="1" applyAlignment="1">
      <alignment wrapText="1"/>
      <protection/>
    </xf>
    <xf numFmtId="3" fontId="70" fillId="0" borderId="16" xfId="62" applyNumberFormat="1" applyFont="1" applyFill="1" applyBorder="1" applyAlignment="1">
      <alignment wrapText="1"/>
      <protection/>
    </xf>
    <xf numFmtId="3" fontId="73" fillId="0" borderId="10" xfId="62" applyNumberFormat="1" applyFont="1" applyFill="1" applyBorder="1" applyAlignment="1">
      <alignment wrapText="1"/>
      <protection/>
    </xf>
    <xf numFmtId="3" fontId="73" fillId="0" borderId="16" xfId="62" applyNumberFormat="1" applyFont="1" applyFill="1" applyBorder="1" applyAlignment="1">
      <alignment wrapText="1"/>
      <protection/>
    </xf>
    <xf numFmtId="3" fontId="70" fillId="0" borderId="16" xfId="70" applyNumberFormat="1" applyFont="1" applyFill="1" applyBorder="1" applyAlignment="1">
      <alignment/>
    </xf>
    <xf numFmtId="3" fontId="73" fillId="0" borderId="13" xfId="62" applyNumberFormat="1" applyFont="1" applyFill="1" applyBorder="1" applyAlignment="1">
      <alignment wrapText="1"/>
      <protection/>
    </xf>
    <xf numFmtId="3" fontId="73" fillId="0" borderId="18" xfId="62" applyNumberFormat="1" applyFont="1" applyFill="1" applyBorder="1" applyAlignment="1">
      <alignment wrapText="1"/>
      <protection/>
    </xf>
    <xf numFmtId="172" fontId="73" fillId="0" borderId="20" xfId="63" applyNumberFormat="1" applyFont="1" applyFill="1" applyBorder="1" applyAlignment="1">
      <alignment horizontal="right" wrapText="1"/>
      <protection/>
    </xf>
    <xf numFmtId="172" fontId="73" fillId="0" borderId="0" xfId="70" applyNumberFormat="1" applyFont="1" applyFill="1" applyBorder="1" applyAlignment="1">
      <alignment horizontal="right" wrapText="1"/>
    </xf>
    <xf numFmtId="172" fontId="73" fillId="0" borderId="21" xfId="62" applyNumberFormat="1" applyFont="1" applyFill="1" applyBorder="1" applyAlignment="1">
      <alignment wrapText="1"/>
      <protection/>
    </xf>
    <xf numFmtId="3" fontId="73" fillId="0" borderId="20" xfId="63" applyNumberFormat="1" applyFont="1" applyFill="1" applyBorder="1" applyAlignment="1">
      <alignment horizontal="right" wrapText="1"/>
      <protection/>
    </xf>
    <xf numFmtId="3" fontId="70" fillId="0" borderId="0" xfId="62" applyNumberFormat="1" applyFont="1" applyFill="1" applyBorder="1" applyAlignment="1">
      <alignment wrapText="1"/>
      <protection/>
    </xf>
    <xf numFmtId="3" fontId="73" fillId="0" borderId="0" xfId="62" applyNumberFormat="1" applyFont="1" applyFill="1" applyBorder="1" applyAlignment="1">
      <alignment wrapText="1"/>
      <protection/>
    </xf>
    <xf numFmtId="3" fontId="70" fillId="0" borderId="0" xfId="70" applyNumberFormat="1" applyFont="1" applyFill="1" applyBorder="1" applyAlignment="1">
      <alignment/>
    </xf>
    <xf numFmtId="3" fontId="73" fillId="0" borderId="21" xfId="62" applyNumberFormat="1" applyFont="1" applyFill="1" applyBorder="1" applyAlignment="1">
      <alignment wrapText="1"/>
      <protection/>
    </xf>
    <xf numFmtId="3" fontId="73" fillId="0" borderId="22" xfId="62" applyNumberFormat="1" applyFont="1" applyFill="1" applyBorder="1" applyAlignment="1">
      <alignment wrapText="1"/>
      <protection/>
    </xf>
    <xf numFmtId="3" fontId="70" fillId="0" borderId="22" xfId="63" applyNumberFormat="1" applyFont="1" applyFill="1" applyBorder="1">
      <alignment/>
      <protection/>
    </xf>
    <xf numFmtId="3" fontId="70" fillId="0" borderId="0" xfId="63" applyNumberFormat="1" applyFont="1" applyFill="1" applyBorder="1">
      <alignment/>
      <protection/>
    </xf>
    <xf numFmtId="3" fontId="73" fillId="0" borderId="21" xfId="63" applyNumberFormat="1" applyFont="1" applyFill="1" applyBorder="1">
      <alignment/>
      <protection/>
    </xf>
    <xf numFmtId="174" fontId="70" fillId="0" borderId="14" xfId="62" applyNumberFormat="1" applyFont="1" applyFill="1" applyBorder="1" applyAlignment="1">
      <alignment horizontal="right" wrapText="1"/>
      <protection/>
    </xf>
    <xf numFmtId="174" fontId="70" fillId="0" borderId="11" xfId="62" applyNumberFormat="1" applyFont="1" applyFill="1" applyBorder="1" applyAlignment="1">
      <alignment horizontal="right" wrapText="1"/>
      <protection/>
    </xf>
    <xf numFmtId="174" fontId="73" fillId="0" borderId="15" xfId="62" applyNumberFormat="1" applyFont="1" applyFill="1" applyBorder="1" applyAlignment="1">
      <alignment horizontal="right" wrapText="1"/>
      <protection/>
    </xf>
    <xf numFmtId="0" fontId="64" fillId="0" borderId="0" xfId="60" applyFont="1" applyFill="1" applyAlignment="1">
      <alignment wrapText="1"/>
      <protection/>
    </xf>
    <xf numFmtId="0" fontId="64" fillId="0" borderId="0" xfId="63" applyFont="1" applyFill="1" applyBorder="1" applyAlignment="1">
      <alignment horizontal="left" wrapText="1"/>
      <protection/>
    </xf>
    <xf numFmtId="173" fontId="75" fillId="0" borderId="10" xfId="70" applyNumberFormat="1" applyFont="1" applyFill="1" applyBorder="1" applyAlignment="1">
      <alignment wrapText="1"/>
    </xf>
    <xf numFmtId="173" fontId="75" fillId="0" borderId="16" xfId="70" applyNumberFormat="1" applyFont="1" applyFill="1" applyBorder="1" applyAlignment="1">
      <alignment wrapText="1"/>
    </xf>
    <xf numFmtId="3" fontId="75" fillId="0" borderId="10" xfId="62" applyNumberFormat="1" applyFont="1" applyFill="1" applyBorder="1" applyAlignment="1">
      <alignment wrapText="1"/>
      <protection/>
    </xf>
    <xf numFmtId="173" fontId="75" fillId="0" borderId="0" xfId="70" applyNumberFormat="1" applyFont="1" applyFill="1" applyBorder="1" applyAlignment="1">
      <alignment wrapText="1"/>
    </xf>
    <xf numFmtId="173" fontId="75" fillId="0" borderId="10" xfId="70" applyNumberFormat="1" applyFont="1" applyFill="1" applyBorder="1" applyAlignment="1">
      <alignment horizontal="right"/>
    </xf>
    <xf numFmtId="173" fontId="75" fillId="0" borderId="0" xfId="70" applyNumberFormat="1" applyFont="1" applyFill="1" applyBorder="1" applyAlignment="1">
      <alignment horizontal="right"/>
    </xf>
    <xf numFmtId="0" fontId="70" fillId="0" borderId="11" xfId="62" applyFont="1" applyFill="1" applyBorder="1" applyAlignment="1" quotePrefix="1">
      <alignment horizontal="left" wrapText="1" indent="1"/>
      <protection/>
    </xf>
    <xf numFmtId="9" fontId="64" fillId="0" borderId="10" xfId="70" applyFont="1" applyFill="1" applyBorder="1" applyAlignment="1">
      <alignment horizontal="right"/>
    </xf>
    <xf numFmtId="3" fontId="75" fillId="0" borderId="0" xfId="62" applyNumberFormat="1" applyFont="1" applyFill="1" applyBorder="1" applyAlignment="1">
      <alignment wrapText="1"/>
      <protection/>
    </xf>
    <xf numFmtId="174" fontId="73" fillId="0" borderId="16" xfId="62" applyNumberFormat="1" applyFont="1" applyFill="1" applyBorder="1" applyAlignment="1">
      <alignment wrapText="1"/>
      <protection/>
    </xf>
    <xf numFmtId="174" fontId="70" fillId="0" borderId="16" xfId="62" applyNumberFormat="1" applyFont="1" applyFill="1" applyBorder="1" applyAlignment="1">
      <alignment wrapText="1"/>
      <protection/>
    </xf>
    <xf numFmtId="9" fontId="64" fillId="0" borderId="16" xfId="70" applyFont="1" applyFill="1" applyBorder="1" applyAlignment="1">
      <alignment horizontal="right"/>
    </xf>
    <xf numFmtId="172" fontId="73" fillId="0" borderId="13" xfId="70" applyNumberFormat="1" applyFont="1" applyFill="1" applyBorder="1" applyAlignment="1">
      <alignment wrapText="1"/>
    </xf>
    <xf numFmtId="172" fontId="73" fillId="0" borderId="18" xfId="70" applyNumberFormat="1" applyFont="1" applyFill="1" applyBorder="1" applyAlignment="1">
      <alignment wrapText="1"/>
    </xf>
    <xf numFmtId="174" fontId="70" fillId="0" borderId="14" xfId="62" applyNumberFormat="1" applyFont="1" applyFill="1" applyBorder="1" applyAlignment="1">
      <alignment wrapText="1"/>
      <protection/>
    </xf>
    <xf numFmtId="0" fontId="70" fillId="0" borderId="10" xfId="65" applyFont="1" applyFill="1" applyBorder="1" applyAlignment="1">
      <alignment horizontal="left" wrapText="1" indent="1"/>
      <protection/>
    </xf>
    <xf numFmtId="0" fontId="73" fillId="0" borderId="10" xfId="65" applyFont="1" applyFill="1" applyBorder="1" applyAlignment="1">
      <alignment horizontal="left" wrapText="1"/>
      <protection/>
    </xf>
    <xf numFmtId="0" fontId="70" fillId="0" borderId="10" xfId="65" applyFont="1" applyFill="1" applyBorder="1" applyAlignment="1">
      <alignment horizontal="left" wrapText="1"/>
      <protection/>
    </xf>
    <xf numFmtId="0" fontId="73" fillId="0" borderId="10" xfId="65" applyFont="1" applyFill="1" applyBorder="1" applyAlignment="1">
      <alignment wrapText="1"/>
      <protection/>
    </xf>
    <xf numFmtId="0" fontId="70" fillId="0" borderId="10" xfId="65" applyFont="1" applyFill="1" applyBorder="1" applyAlignment="1">
      <alignment wrapText="1"/>
      <protection/>
    </xf>
    <xf numFmtId="0" fontId="70" fillId="0" borderId="10" xfId="62" applyFont="1" applyFill="1" applyBorder="1" applyAlignment="1" quotePrefix="1">
      <alignment horizontal="left" wrapText="1" indent="1"/>
      <protection/>
    </xf>
    <xf numFmtId="0" fontId="64" fillId="0" borderId="10" xfId="65" applyFont="1" applyFill="1" applyBorder="1" applyAlignment="1">
      <alignment wrapText="1"/>
      <protection/>
    </xf>
    <xf numFmtId="0" fontId="65" fillId="0" borderId="10" xfId="63" applyFont="1" applyFill="1" applyBorder="1" applyAlignment="1">
      <alignment wrapText="1"/>
      <protection/>
    </xf>
    <xf numFmtId="0" fontId="65" fillId="0" borderId="10" xfId="60" applyFont="1" applyFill="1" applyBorder="1">
      <alignment/>
      <protection/>
    </xf>
    <xf numFmtId="0" fontId="76" fillId="0" borderId="0" xfId="65" applyFont="1" applyFill="1" applyBorder="1" applyAlignment="1">
      <alignment horizontal="left" vertical="center" wrapText="1"/>
      <protection/>
    </xf>
    <xf numFmtId="0" fontId="70" fillId="0" borderId="0" xfId="65" applyFont="1" applyFill="1" applyBorder="1" applyAlignment="1">
      <alignment horizontal="left" wrapText="1" indent="1"/>
      <protection/>
    </xf>
    <xf numFmtId="0" fontId="73" fillId="0" borderId="0" xfId="65" applyFont="1" applyFill="1" applyBorder="1" applyAlignment="1">
      <alignment horizontal="left" wrapText="1"/>
      <protection/>
    </xf>
    <xf numFmtId="0" fontId="70" fillId="0" borderId="0" xfId="65" applyFont="1" applyFill="1" applyBorder="1" applyAlignment="1">
      <alignment horizontal="left" wrapText="1"/>
      <protection/>
    </xf>
    <xf numFmtId="0" fontId="73" fillId="0" borderId="0" xfId="65" applyFont="1" applyFill="1" applyBorder="1" applyAlignment="1">
      <alignment wrapText="1"/>
      <protection/>
    </xf>
    <xf numFmtId="0" fontId="70" fillId="0" borderId="0" xfId="65" applyFont="1" applyFill="1" applyBorder="1" applyAlignment="1">
      <alignment wrapText="1"/>
      <protection/>
    </xf>
    <xf numFmtId="0" fontId="70" fillId="0" borderId="0" xfId="62" applyFont="1" applyFill="1" applyBorder="1" applyAlignment="1" quotePrefix="1">
      <alignment horizontal="left" wrapText="1" indent="1"/>
      <protection/>
    </xf>
    <xf numFmtId="0" fontId="64" fillId="0" borderId="0" xfId="65" applyFont="1" applyFill="1" applyBorder="1" applyAlignment="1">
      <alignment wrapText="1"/>
      <protection/>
    </xf>
    <xf numFmtId="0" fontId="65" fillId="0" borderId="0" xfId="60" applyFont="1" applyFill="1" applyBorder="1">
      <alignment/>
      <protection/>
    </xf>
    <xf numFmtId="0" fontId="77" fillId="0" borderId="0" xfId="65" applyFont="1" applyFill="1" applyBorder="1" applyAlignment="1">
      <alignment horizontal="left" vertical="center" wrapText="1"/>
      <protection/>
    </xf>
    <xf numFmtId="0" fontId="73" fillId="0" borderId="16" xfId="65" applyFont="1" applyFill="1" applyBorder="1" applyAlignment="1">
      <alignment horizontal="left" wrapText="1"/>
      <protection/>
    </xf>
    <xf numFmtId="3" fontId="73" fillId="0" borderId="20" xfId="62" applyNumberFormat="1" applyFont="1" applyFill="1" applyBorder="1" applyAlignment="1">
      <alignment wrapText="1"/>
      <protection/>
    </xf>
    <xf numFmtId="3" fontId="70" fillId="0" borderId="20" xfId="63" applyNumberFormat="1" applyFont="1" applyFill="1" applyBorder="1">
      <alignment/>
      <protection/>
    </xf>
    <xf numFmtId="0" fontId="68" fillId="0" borderId="0" xfId="60" applyFont="1" applyFill="1" applyBorder="1" applyAlignment="1">
      <alignment horizontal="right"/>
      <protection/>
    </xf>
    <xf numFmtId="9" fontId="68" fillId="0" borderId="0" xfId="70" applyFont="1" applyFill="1" applyBorder="1" applyAlignment="1">
      <alignment horizontal="right"/>
    </xf>
    <xf numFmtId="3" fontId="68" fillId="0" borderId="0" xfId="60" applyNumberFormat="1" applyFont="1" applyFill="1" applyBorder="1" applyAlignment="1">
      <alignment horizontal="right"/>
      <protection/>
    </xf>
    <xf numFmtId="0" fontId="63" fillId="0" borderId="0" xfId="16" applyFont="1">
      <alignment/>
      <protection/>
    </xf>
    <xf numFmtId="0" fontId="75" fillId="0" borderId="0" xfId="16" applyFont="1" applyFill="1" applyAlignment="1">
      <alignment vertical="center"/>
      <protection/>
    </xf>
    <xf numFmtId="0" fontId="70" fillId="0" borderId="0" xfId="16" applyFont="1">
      <alignment/>
      <protection/>
    </xf>
    <xf numFmtId="0" fontId="75" fillId="0" borderId="0" xfId="16" applyFont="1" applyFill="1" applyAlignment="1">
      <alignment/>
      <protection/>
    </xf>
    <xf numFmtId="0" fontId="70" fillId="0" borderId="12" xfId="16" applyFont="1" applyBorder="1" applyAlignment="1">
      <alignment horizontal="left" vertical="center"/>
      <protection/>
    </xf>
    <xf numFmtId="0" fontId="70" fillId="0" borderId="11" xfId="16" applyFont="1" applyBorder="1" applyAlignment="1">
      <alignment horizontal="left" vertical="center"/>
      <protection/>
    </xf>
    <xf numFmtId="0" fontId="73" fillId="0" borderId="11" xfId="16" applyFont="1" applyBorder="1" applyAlignment="1">
      <alignment horizontal="left" vertical="center"/>
      <protection/>
    </xf>
    <xf numFmtId="0" fontId="74" fillId="0" borderId="11" xfId="16" applyFont="1" applyBorder="1" applyAlignment="1">
      <alignment horizontal="left" vertical="center"/>
      <protection/>
    </xf>
    <xf numFmtId="0" fontId="73" fillId="0" borderId="15" xfId="16" applyFont="1" applyBorder="1" applyAlignment="1">
      <alignment horizontal="left" vertical="center"/>
      <protection/>
    </xf>
    <xf numFmtId="0" fontId="73" fillId="0" borderId="23" xfId="16" applyFont="1" applyBorder="1" applyAlignment="1">
      <alignment horizontal="left" vertical="center"/>
      <protection/>
    </xf>
    <xf numFmtId="0" fontId="78" fillId="0" borderId="0" xfId="16" applyFont="1" applyFill="1" applyAlignment="1">
      <alignment/>
      <protection/>
    </xf>
    <xf numFmtId="0" fontId="73" fillId="0" borderId="14" xfId="16" applyFont="1" applyFill="1" applyBorder="1" applyAlignment="1">
      <alignment horizontal="left" vertical="center"/>
      <protection/>
    </xf>
    <xf numFmtId="0" fontId="70" fillId="0" borderId="11" xfId="16" applyFont="1" applyFill="1" applyBorder="1" applyAlignment="1">
      <alignment horizontal="left" vertical="center" indent="1"/>
      <protection/>
    </xf>
    <xf numFmtId="0" fontId="73" fillId="0" borderId="11" xfId="16" applyFont="1" applyFill="1" applyBorder="1" applyAlignment="1">
      <alignment horizontal="left" vertical="center"/>
      <protection/>
    </xf>
    <xf numFmtId="0" fontId="75" fillId="0" borderId="11" xfId="16" applyFont="1" applyFill="1" applyBorder="1" applyAlignment="1">
      <alignment horizontal="left" vertical="center"/>
      <protection/>
    </xf>
    <xf numFmtId="0" fontId="73" fillId="0" borderId="15" xfId="16" applyFont="1" applyFill="1" applyBorder="1" applyAlignment="1">
      <alignment horizontal="left" vertical="center"/>
      <protection/>
    </xf>
    <xf numFmtId="0" fontId="65" fillId="0" borderId="0" xfId="16" applyFont="1" applyFill="1">
      <alignment/>
      <protection/>
    </xf>
    <xf numFmtId="0" fontId="71" fillId="0" borderId="0" xfId="16" applyFont="1" applyFill="1" applyAlignment="1">
      <alignment/>
      <protection/>
    </xf>
    <xf numFmtId="0" fontId="79" fillId="0" borderId="0" xfId="16" applyFont="1" applyFill="1">
      <alignment/>
      <protection/>
    </xf>
    <xf numFmtId="0" fontId="73" fillId="0" borderId="12" xfId="16" applyFont="1" applyFill="1" applyBorder="1" applyAlignment="1">
      <alignment horizontal="left" vertical="center"/>
      <protection/>
    </xf>
    <xf numFmtId="0" fontId="70" fillId="0" borderId="11" xfId="16" applyFont="1" applyFill="1" applyBorder="1" applyAlignment="1">
      <alignment horizontal="left" vertical="center" indent="2"/>
      <protection/>
    </xf>
    <xf numFmtId="0" fontId="71" fillId="0" borderId="0" xfId="16" applyFont="1" applyFill="1">
      <alignment/>
      <protection/>
    </xf>
    <xf numFmtId="0" fontId="71" fillId="0" borderId="0" xfId="16" applyFont="1" applyFill="1" applyAlignment="1">
      <alignment wrapText="1"/>
      <protection/>
    </xf>
    <xf numFmtId="0" fontId="73" fillId="0" borderId="12" xfId="16" applyFont="1" applyBorder="1" applyAlignment="1">
      <alignment horizontal="left" vertical="center"/>
      <protection/>
    </xf>
    <xf numFmtId="0" fontId="73" fillId="0" borderId="11" xfId="16" applyFont="1" applyBorder="1" applyAlignment="1">
      <alignment horizontal="left" indent="1"/>
      <protection/>
    </xf>
    <xf numFmtId="0" fontId="70" fillId="0" borderId="11" xfId="16" applyFont="1" applyBorder="1" applyAlignment="1">
      <alignment horizontal="left" indent="2"/>
      <protection/>
    </xf>
    <xf numFmtId="0" fontId="73" fillId="0" borderId="11" xfId="16" applyFont="1" applyBorder="1">
      <alignment/>
      <protection/>
    </xf>
    <xf numFmtId="0" fontId="73" fillId="0" borderId="11" xfId="16" applyFont="1" applyBorder="1" applyAlignment="1">
      <alignment horizontal="left" vertical="center" indent="1"/>
      <protection/>
    </xf>
    <xf numFmtId="0" fontId="71" fillId="0" borderId="0" xfId="16" applyFont="1" applyFill="1" applyAlignment="1">
      <alignment horizontal="left"/>
      <protection/>
    </xf>
    <xf numFmtId="0" fontId="70" fillId="0" borderId="14" xfId="66" applyFont="1" applyFill="1" applyBorder="1" applyAlignment="1">
      <alignment horizontal="left" wrapText="1" indent="1"/>
      <protection/>
    </xf>
    <xf numFmtId="0" fontId="70" fillId="0" borderId="11" xfId="66" applyFont="1" applyFill="1" applyBorder="1" applyAlignment="1">
      <alignment horizontal="left" wrapText="1" indent="1"/>
      <protection/>
    </xf>
    <xf numFmtId="0" fontId="73" fillId="0" borderId="11" xfId="66" applyFont="1" applyFill="1" applyBorder="1" applyAlignment="1">
      <alignment horizontal="left" wrapText="1"/>
      <protection/>
    </xf>
    <xf numFmtId="0" fontId="70" fillId="0" borderId="11" xfId="66" applyFont="1" applyFill="1" applyBorder="1" applyAlignment="1">
      <alignment horizontal="left" wrapText="1"/>
      <protection/>
    </xf>
    <xf numFmtId="0" fontId="73" fillId="0" borderId="11" xfId="66" applyFont="1" applyFill="1" applyBorder="1" applyAlignment="1">
      <alignment wrapText="1"/>
      <protection/>
    </xf>
    <xf numFmtId="0" fontId="70" fillId="0" borderId="11" xfId="66" applyFont="1" applyFill="1" applyBorder="1" applyAlignment="1">
      <alignment wrapText="1"/>
      <protection/>
    </xf>
    <xf numFmtId="0" fontId="64" fillId="0" borderId="11" xfId="66" applyFont="1" applyFill="1" applyBorder="1" applyAlignment="1">
      <alignment wrapText="1"/>
      <protection/>
    </xf>
    <xf numFmtId="0" fontId="65" fillId="0" borderId="11" xfId="64" applyFont="1" applyFill="1" applyBorder="1" applyAlignment="1">
      <alignment wrapText="1"/>
      <protection/>
    </xf>
    <xf numFmtId="0" fontId="65" fillId="0" borderId="11" xfId="61" applyFont="1" applyFill="1" applyBorder="1">
      <alignment/>
      <protection/>
    </xf>
    <xf numFmtId="0" fontId="73" fillId="0" borderId="15" xfId="66" applyFont="1" applyFill="1" applyBorder="1" applyAlignment="1">
      <alignment horizontal="left" wrapText="1"/>
      <protection/>
    </xf>
    <xf numFmtId="0" fontId="73" fillId="0" borderId="11" xfId="64" applyFont="1" applyFill="1" applyBorder="1" applyAlignment="1">
      <alignment wrapText="1"/>
      <protection/>
    </xf>
    <xf numFmtId="0" fontId="73" fillId="0" borderId="11" xfId="64" applyFont="1" applyFill="1" applyBorder="1" applyAlignment="1">
      <alignment horizontal="left" wrapText="1"/>
      <protection/>
    </xf>
    <xf numFmtId="0" fontId="73" fillId="0" borderId="15" xfId="64" applyFont="1" applyFill="1" applyBorder="1" applyAlignment="1">
      <alignment horizontal="left" wrapText="1"/>
      <protection/>
    </xf>
    <xf numFmtId="0" fontId="64" fillId="0" borderId="0" xfId="64" applyFont="1" applyFill="1" applyBorder="1" applyAlignment="1">
      <alignment wrapText="1"/>
      <protection/>
    </xf>
    <xf numFmtId="0" fontId="73" fillId="0" borderId="12" xfId="64" applyFont="1" applyFill="1" applyBorder="1" applyAlignment="1">
      <alignment horizontal="left"/>
      <protection/>
    </xf>
    <xf numFmtId="0" fontId="70" fillId="0" borderId="11" xfId="64" applyFont="1" applyFill="1" applyBorder="1" applyAlignment="1">
      <alignment horizontal="left" indent="1"/>
      <protection/>
    </xf>
    <xf numFmtId="0" fontId="75" fillId="0" borderId="11" xfId="64" applyFont="1" applyFill="1" applyBorder="1" applyAlignment="1">
      <alignment horizontal="left" indent="1"/>
      <protection/>
    </xf>
    <xf numFmtId="0" fontId="70" fillId="0" borderId="11" xfId="61" applyFont="1" applyFill="1" applyBorder="1">
      <alignment/>
      <protection/>
    </xf>
    <xf numFmtId="0" fontId="73" fillId="0" borderId="11" xfId="64" applyFont="1" applyFill="1" applyBorder="1" applyAlignment="1">
      <alignment/>
      <protection/>
    </xf>
    <xf numFmtId="0" fontId="70" fillId="0" borderId="11" xfId="64" applyFont="1" applyFill="1" applyBorder="1" applyAlignment="1">
      <alignment/>
      <protection/>
    </xf>
    <xf numFmtId="0" fontId="73" fillId="0" borderId="15" xfId="64" applyFont="1" applyFill="1" applyBorder="1" applyAlignment="1">
      <alignment horizontal="justify"/>
      <protection/>
    </xf>
    <xf numFmtId="0" fontId="66" fillId="0" borderId="0" xfId="64" applyFont="1" applyFill="1" applyBorder="1" applyAlignment="1">
      <alignment horizontal="justify"/>
      <protection/>
    </xf>
    <xf numFmtId="0" fontId="64" fillId="0" borderId="0" xfId="64" applyFont="1" applyFill="1">
      <alignment/>
      <protection/>
    </xf>
    <xf numFmtId="0" fontId="70" fillId="0" borderId="12" xfId="64" applyFont="1" applyFill="1" applyBorder="1">
      <alignment/>
      <protection/>
    </xf>
    <xf numFmtId="0" fontId="70" fillId="0" borderId="11" xfId="64" applyFont="1" applyFill="1" applyBorder="1">
      <alignment/>
      <protection/>
    </xf>
    <xf numFmtId="0" fontId="73" fillId="0" borderId="15" xfId="64" applyFont="1" applyFill="1" applyBorder="1">
      <alignment/>
      <protection/>
    </xf>
    <xf numFmtId="0" fontId="65" fillId="0" borderId="0" xfId="64" applyFont="1" applyFill="1" applyBorder="1" applyAlignment="1">
      <alignment/>
      <protection/>
    </xf>
    <xf numFmtId="0" fontId="71" fillId="0" borderId="0" xfId="64" applyFont="1" applyFill="1" applyBorder="1" applyAlignment="1">
      <alignment/>
      <protection/>
    </xf>
    <xf numFmtId="0" fontId="64" fillId="0" borderId="0" xfId="16" applyFont="1" applyFill="1">
      <alignment/>
      <protection/>
    </xf>
    <xf numFmtId="0" fontId="70" fillId="0" borderId="0" xfId="16" applyFont="1" applyFill="1">
      <alignment/>
      <protection/>
    </xf>
    <xf numFmtId="172" fontId="73" fillId="0" borderId="24" xfId="16" applyNumberFormat="1" applyFont="1" applyFill="1" applyBorder="1" applyAlignment="1">
      <alignment horizontal="right"/>
      <protection/>
    </xf>
    <xf numFmtId="172" fontId="73" fillId="0" borderId="25" xfId="16" applyNumberFormat="1" applyFont="1" applyFill="1" applyBorder="1" applyAlignment="1">
      <alignment horizontal="right"/>
      <protection/>
    </xf>
    <xf numFmtId="172" fontId="70" fillId="0" borderId="10" xfId="16" applyNumberFormat="1" applyFont="1" applyFill="1" applyBorder="1" applyAlignment="1">
      <alignment horizontal="right"/>
      <protection/>
    </xf>
    <xf numFmtId="172" fontId="70" fillId="0" borderId="16" xfId="16" applyNumberFormat="1" applyFont="1" applyFill="1" applyBorder="1" applyAlignment="1">
      <alignment horizontal="right"/>
      <protection/>
    </xf>
    <xf numFmtId="172" fontId="73" fillId="0" borderId="10" xfId="16" applyNumberFormat="1" applyFont="1" applyFill="1" applyBorder="1" applyAlignment="1">
      <alignment horizontal="right"/>
      <protection/>
    </xf>
    <xf numFmtId="172" fontId="73" fillId="0" borderId="16" xfId="16" applyNumberFormat="1" applyFont="1" applyFill="1" applyBorder="1" applyAlignment="1">
      <alignment horizontal="right"/>
      <protection/>
    </xf>
    <xf numFmtId="174" fontId="73" fillId="0" borderId="10" xfId="16" applyNumberFormat="1" applyFont="1" applyBorder="1" applyAlignment="1" quotePrefix="1">
      <alignment horizontal="right"/>
      <protection/>
    </xf>
    <xf numFmtId="174" fontId="73" fillId="0" borderId="16" xfId="16" applyNumberFormat="1" applyFont="1" applyBorder="1" applyAlignment="1">
      <alignment horizontal="right"/>
      <protection/>
    </xf>
    <xf numFmtId="172" fontId="73" fillId="0" borderId="13" xfId="16" applyNumberFormat="1" applyFont="1" applyFill="1" applyBorder="1" applyAlignment="1">
      <alignment horizontal="right"/>
      <protection/>
    </xf>
    <xf numFmtId="172" fontId="73" fillId="0" borderId="18" xfId="16" applyNumberFormat="1" applyFont="1" applyFill="1" applyBorder="1" applyAlignment="1">
      <alignment horizontal="right"/>
      <protection/>
    </xf>
    <xf numFmtId="172" fontId="73" fillId="0" borderId="19" xfId="64" applyNumberFormat="1" applyFont="1" applyFill="1" applyBorder="1" applyAlignment="1">
      <alignment horizontal="right" wrapText="1"/>
      <protection/>
    </xf>
    <xf numFmtId="0" fontId="64" fillId="0" borderId="0" xfId="61" applyFont="1" applyFill="1" applyBorder="1">
      <alignment/>
      <protection/>
    </xf>
    <xf numFmtId="0" fontId="64" fillId="0" borderId="0" xfId="64" applyFont="1" applyFill="1" applyBorder="1">
      <alignment/>
      <protection/>
    </xf>
    <xf numFmtId="3" fontId="70" fillId="0" borderId="19" xfId="64" applyNumberFormat="1" applyFont="1" applyFill="1" applyBorder="1">
      <alignment/>
      <protection/>
    </xf>
    <xf numFmtId="3" fontId="70" fillId="0" borderId="16" xfId="64" applyNumberFormat="1" applyFont="1" applyFill="1" applyBorder="1">
      <alignment/>
      <protection/>
    </xf>
    <xf numFmtId="3" fontId="73" fillId="0" borderId="18" xfId="64" applyNumberFormat="1" applyFont="1" applyFill="1" applyBorder="1">
      <alignment/>
      <protection/>
    </xf>
    <xf numFmtId="0" fontId="68" fillId="0" borderId="0" xfId="61" applyFont="1" applyFill="1" applyBorder="1" applyAlignment="1">
      <alignment horizontal="right"/>
      <protection/>
    </xf>
    <xf numFmtId="0" fontId="69" fillId="0" borderId="0" xfId="61" applyFont="1" applyFill="1" applyBorder="1">
      <alignment/>
      <protection/>
    </xf>
    <xf numFmtId="3" fontId="68" fillId="0" borderId="0" xfId="61" applyNumberFormat="1" applyFont="1" applyFill="1" applyBorder="1" applyAlignment="1">
      <alignment horizontal="right"/>
      <protection/>
    </xf>
    <xf numFmtId="172" fontId="70" fillId="0" borderId="24" xfId="16" applyNumberFormat="1" applyFont="1" applyFill="1" applyBorder="1" applyAlignment="1">
      <alignment horizontal="right"/>
      <protection/>
    </xf>
    <xf numFmtId="172" fontId="70" fillId="0" borderId="22" xfId="16" applyNumberFormat="1" applyFont="1" applyFill="1" applyBorder="1" applyAlignment="1">
      <alignment horizontal="right"/>
      <protection/>
    </xf>
    <xf numFmtId="174" fontId="70" fillId="0" borderId="14" xfId="16" applyNumberFormat="1" applyFont="1" applyBorder="1">
      <alignment/>
      <protection/>
    </xf>
    <xf numFmtId="172" fontId="70" fillId="0" borderId="0" xfId="16" applyNumberFormat="1" applyFont="1">
      <alignment/>
      <protection/>
    </xf>
    <xf numFmtId="172" fontId="70" fillId="0" borderId="0" xfId="16" applyNumberFormat="1" applyFont="1" applyFill="1" applyBorder="1" applyAlignment="1">
      <alignment horizontal="right"/>
      <protection/>
    </xf>
    <xf numFmtId="174" fontId="70" fillId="0" borderId="11" xfId="16" applyNumberFormat="1" applyFont="1" applyBorder="1">
      <alignment/>
      <protection/>
    </xf>
    <xf numFmtId="172" fontId="73" fillId="0" borderId="0" xfId="16" applyNumberFormat="1" applyFont="1" applyFill="1" applyBorder="1" applyAlignment="1">
      <alignment horizontal="right"/>
      <protection/>
    </xf>
    <xf numFmtId="174" fontId="73" fillId="0" borderId="11" xfId="16" applyNumberFormat="1" applyFont="1" applyBorder="1">
      <alignment/>
      <protection/>
    </xf>
    <xf numFmtId="174" fontId="70" fillId="0" borderId="11" xfId="16" applyNumberFormat="1" applyFont="1" applyBorder="1" applyAlignment="1">
      <alignment horizontal="right"/>
      <protection/>
    </xf>
    <xf numFmtId="174" fontId="70" fillId="0" borderId="11" xfId="16" applyNumberFormat="1" applyFont="1" applyFill="1" applyBorder="1" applyAlignment="1">
      <alignment horizontal="right"/>
      <protection/>
    </xf>
    <xf numFmtId="174" fontId="73" fillId="0" borderId="11" xfId="16" applyNumberFormat="1" applyFont="1" applyBorder="1" applyAlignment="1">
      <alignment horizontal="right"/>
      <protection/>
    </xf>
    <xf numFmtId="172" fontId="73" fillId="0" borderId="13" xfId="16" applyNumberFormat="1" applyFont="1" applyBorder="1" applyAlignment="1">
      <alignment horizontal="right"/>
      <protection/>
    </xf>
    <xf numFmtId="172" fontId="73" fillId="0" borderId="21" xfId="16" applyNumberFormat="1" applyFont="1" applyFill="1" applyBorder="1" applyAlignment="1">
      <alignment horizontal="right"/>
      <protection/>
    </xf>
    <xf numFmtId="174" fontId="73" fillId="0" borderId="15" xfId="16" applyNumberFormat="1" applyFont="1" applyBorder="1">
      <alignment/>
      <protection/>
    </xf>
    <xf numFmtId="172" fontId="73" fillId="0" borderId="26" xfId="16" applyNumberFormat="1" applyFont="1" applyFill="1" applyBorder="1" applyAlignment="1">
      <alignment horizontal="right"/>
      <protection/>
    </xf>
    <xf numFmtId="172" fontId="73" fillId="0" borderId="27" xfId="16" applyNumberFormat="1" applyFont="1" applyFill="1" applyBorder="1" applyAlignment="1">
      <alignment horizontal="right"/>
      <protection/>
    </xf>
    <xf numFmtId="174" fontId="73" fillId="0" borderId="23" xfId="16" applyNumberFormat="1" applyFont="1" applyBorder="1" applyAlignment="1">
      <alignment horizontal="right"/>
      <protection/>
    </xf>
    <xf numFmtId="185" fontId="70" fillId="0" borderId="0" xfId="16" applyNumberFormat="1" applyFont="1">
      <alignment/>
      <protection/>
    </xf>
    <xf numFmtId="172" fontId="70" fillId="0" borderId="0" xfId="16" applyNumberFormat="1" applyFont="1" applyFill="1">
      <alignment/>
      <protection/>
    </xf>
    <xf numFmtId="174" fontId="73" fillId="0" borderId="11" xfId="16" applyNumberFormat="1" applyFont="1" applyFill="1" applyBorder="1" applyAlignment="1">
      <alignment horizontal="right"/>
      <protection/>
    </xf>
    <xf numFmtId="174" fontId="73" fillId="0" borderId="15" xfId="16" applyNumberFormat="1" applyFont="1" applyFill="1" applyBorder="1" applyAlignment="1">
      <alignment horizontal="right"/>
      <protection/>
    </xf>
    <xf numFmtId="2" fontId="79" fillId="0" borderId="0" xfId="16" applyNumberFormat="1" applyFont="1" applyFill="1">
      <alignment/>
      <protection/>
    </xf>
    <xf numFmtId="0" fontId="70" fillId="0" borderId="0" xfId="16" applyFont="1" applyFill="1" applyBorder="1">
      <alignment/>
      <protection/>
    </xf>
    <xf numFmtId="0" fontId="72" fillId="0" borderId="0" xfId="16" applyFont="1" applyFill="1" applyAlignment="1">
      <alignment wrapText="1"/>
      <protection/>
    </xf>
    <xf numFmtId="172" fontId="73" fillId="0" borderId="24" xfId="16" applyNumberFormat="1" applyFont="1" applyBorder="1" applyAlignment="1">
      <alignment horizontal="right"/>
      <protection/>
    </xf>
    <xf numFmtId="172" fontId="73" fillId="0" borderId="25" xfId="16" applyNumberFormat="1" applyFont="1" applyBorder="1" applyAlignment="1">
      <alignment horizontal="right"/>
      <protection/>
    </xf>
    <xf numFmtId="174" fontId="73" fillId="0" borderId="12" xfId="16" applyNumberFormat="1" applyFont="1" applyBorder="1" applyAlignment="1">
      <alignment horizontal="right"/>
      <protection/>
    </xf>
    <xf numFmtId="172" fontId="73" fillId="0" borderId="10" xfId="16" applyNumberFormat="1" applyFont="1" applyBorder="1" applyAlignment="1">
      <alignment horizontal="right"/>
      <protection/>
    </xf>
    <xf numFmtId="172" fontId="73" fillId="0" borderId="16" xfId="16" applyNumberFormat="1" applyFont="1" applyBorder="1" applyAlignment="1">
      <alignment horizontal="right"/>
      <protection/>
    </xf>
    <xf numFmtId="172" fontId="70" fillId="0" borderId="10" xfId="16" applyNumberFormat="1" applyFont="1" applyBorder="1" applyAlignment="1">
      <alignment horizontal="right"/>
      <protection/>
    </xf>
    <xf numFmtId="172" fontId="70" fillId="0" borderId="16" xfId="16" applyNumberFormat="1" applyFont="1" applyBorder="1" applyAlignment="1">
      <alignment horizontal="right"/>
      <protection/>
    </xf>
    <xf numFmtId="172" fontId="73" fillId="0" borderId="18" xfId="16" applyNumberFormat="1" applyFont="1" applyBorder="1" applyAlignment="1">
      <alignment horizontal="right"/>
      <protection/>
    </xf>
    <xf numFmtId="174" fontId="73" fillId="0" borderId="15" xfId="16" applyNumberFormat="1" applyFont="1" applyBorder="1" applyAlignment="1">
      <alignment horizontal="right"/>
      <protection/>
    </xf>
    <xf numFmtId="172" fontId="70" fillId="0" borderId="16" xfId="66" applyNumberFormat="1" applyFont="1" applyFill="1" applyBorder="1" applyAlignment="1">
      <alignment horizontal="right" wrapText="1"/>
      <protection/>
    </xf>
    <xf numFmtId="172" fontId="73" fillId="0" borderId="16" xfId="66" applyNumberFormat="1" applyFont="1" applyFill="1" applyBorder="1" applyAlignment="1">
      <alignment horizontal="right" wrapText="1"/>
      <protection/>
    </xf>
    <xf numFmtId="172" fontId="73" fillId="0" borderId="16" xfId="66" applyNumberFormat="1" applyFont="1" applyFill="1" applyBorder="1" applyAlignment="1">
      <alignment horizontal="right"/>
      <protection/>
    </xf>
    <xf numFmtId="172" fontId="70" fillId="0" borderId="16" xfId="66" applyNumberFormat="1" applyFont="1" applyFill="1" applyBorder="1" applyAlignment="1">
      <alignment horizontal="right"/>
      <protection/>
    </xf>
    <xf numFmtId="172" fontId="70" fillId="0" borderId="17" xfId="66" applyNumberFormat="1" applyFont="1" applyFill="1" applyBorder="1" applyAlignment="1">
      <alignment horizontal="right"/>
      <protection/>
    </xf>
    <xf numFmtId="172" fontId="70" fillId="0" borderId="19" xfId="66" applyNumberFormat="1" applyFont="1" applyFill="1" applyBorder="1" applyAlignment="1">
      <alignment horizontal="right"/>
      <protection/>
    </xf>
    <xf numFmtId="172" fontId="70" fillId="0" borderId="10" xfId="66" applyNumberFormat="1" applyFont="1" applyFill="1" applyBorder="1" applyAlignment="1">
      <alignment horizontal="right" wrapText="1"/>
      <protection/>
    </xf>
    <xf numFmtId="172" fontId="73" fillId="0" borderId="10" xfId="66" applyNumberFormat="1" applyFont="1" applyFill="1" applyBorder="1" applyAlignment="1">
      <alignment horizontal="right" wrapText="1"/>
      <protection/>
    </xf>
    <xf numFmtId="174" fontId="70" fillId="0" borderId="11" xfId="61" applyNumberFormat="1" applyFont="1" applyBorder="1">
      <alignment/>
      <protection/>
    </xf>
    <xf numFmtId="174" fontId="73" fillId="0" borderId="11" xfId="61" applyNumberFormat="1" applyFont="1" applyBorder="1">
      <alignment/>
      <protection/>
    </xf>
    <xf numFmtId="174" fontId="70" fillId="0" borderId="11" xfId="61" applyNumberFormat="1" applyFont="1" applyBorder="1" applyAlignment="1">
      <alignment horizontal="right"/>
      <protection/>
    </xf>
    <xf numFmtId="172" fontId="70" fillId="0" borderId="10" xfId="66" applyNumberFormat="1" applyFont="1" applyFill="1" applyBorder="1" applyAlignment="1">
      <alignment horizontal="right"/>
      <protection/>
    </xf>
    <xf numFmtId="172" fontId="73" fillId="0" borderId="10" xfId="66" applyNumberFormat="1" applyFont="1" applyFill="1" applyBorder="1" applyAlignment="1">
      <alignment horizontal="right"/>
      <protection/>
    </xf>
    <xf numFmtId="174" fontId="73" fillId="0" borderId="11" xfId="61" applyNumberFormat="1" applyFont="1" applyBorder="1" applyAlignment="1">
      <alignment horizontal="right"/>
      <protection/>
    </xf>
    <xf numFmtId="0" fontId="70" fillId="0" borderId="10" xfId="16" applyFont="1" applyFill="1" applyBorder="1" applyAlignment="1">
      <alignment vertical="center"/>
      <protection/>
    </xf>
    <xf numFmtId="0" fontId="70" fillId="0" borderId="16" xfId="16" applyFont="1" applyFill="1" applyBorder="1" applyAlignment="1">
      <alignment vertical="center"/>
      <protection/>
    </xf>
    <xf numFmtId="174" fontId="73" fillId="0" borderId="15" xfId="61" applyNumberFormat="1" applyFont="1" applyBorder="1">
      <alignment/>
      <protection/>
    </xf>
    <xf numFmtId="172" fontId="73" fillId="0" borderId="17" xfId="64" applyNumberFormat="1" applyFont="1" applyFill="1" applyBorder="1" applyAlignment="1">
      <alignment horizontal="right" wrapText="1"/>
      <protection/>
    </xf>
    <xf numFmtId="3" fontId="70" fillId="0" borderId="17" xfId="64" applyNumberFormat="1" applyFont="1" applyFill="1" applyBorder="1">
      <alignment/>
      <protection/>
    </xf>
    <xf numFmtId="3" fontId="70" fillId="0" borderId="10" xfId="64" applyNumberFormat="1" applyFont="1" applyFill="1" applyBorder="1">
      <alignment/>
      <protection/>
    </xf>
    <xf numFmtId="3" fontId="73" fillId="0" borderId="13" xfId="64" applyNumberFormat="1" applyFont="1" applyFill="1" applyBorder="1">
      <alignment/>
      <protection/>
    </xf>
    <xf numFmtId="215" fontId="75" fillId="0" borderId="11" xfId="16" applyNumberFormat="1" applyFont="1" applyFill="1" applyBorder="1">
      <alignment/>
      <protection/>
    </xf>
    <xf numFmtId="215" fontId="73" fillId="0" borderId="11" xfId="16" applyNumberFormat="1" applyFont="1" applyFill="1" applyBorder="1">
      <alignment/>
      <protection/>
    </xf>
    <xf numFmtId="215" fontId="75" fillId="0" borderId="11" xfId="16" applyNumberFormat="1" applyFont="1" applyBorder="1">
      <alignment/>
      <protection/>
    </xf>
    <xf numFmtId="215" fontId="74" fillId="0" borderId="11" xfId="16" applyNumberFormat="1" applyFont="1" applyBorder="1">
      <alignment/>
      <protection/>
    </xf>
    <xf numFmtId="3" fontId="70" fillId="0" borderId="0" xfId="64" applyNumberFormat="1" applyFont="1" applyFill="1" applyBorder="1">
      <alignment/>
      <protection/>
    </xf>
    <xf numFmtId="172" fontId="73" fillId="0" borderId="20" xfId="64" applyNumberFormat="1" applyFont="1" applyFill="1" applyBorder="1" applyAlignment="1">
      <alignment horizontal="right" wrapText="1"/>
      <protection/>
    </xf>
    <xf numFmtId="3" fontId="70" fillId="0" borderId="20" xfId="64" applyNumberFormat="1" applyFont="1" applyFill="1" applyBorder="1">
      <alignment/>
      <protection/>
    </xf>
    <xf numFmtId="3" fontId="73" fillId="0" borderId="21" xfId="64" applyNumberFormat="1" applyFont="1" applyFill="1" applyBorder="1">
      <alignment/>
      <protection/>
    </xf>
    <xf numFmtId="172" fontId="73" fillId="0" borderId="19" xfId="65" applyNumberFormat="1" applyFont="1" applyFill="1" applyBorder="1" applyAlignment="1">
      <alignment horizontal="right"/>
      <protection/>
    </xf>
    <xf numFmtId="172" fontId="70" fillId="0" borderId="16" xfId="65" applyNumberFormat="1" applyFont="1" applyFill="1" applyBorder="1" applyAlignment="1">
      <alignment horizontal="right" wrapText="1"/>
      <protection/>
    </xf>
    <xf numFmtId="172" fontId="73" fillId="0" borderId="16" xfId="65" applyNumberFormat="1" applyFont="1" applyFill="1" applyBorder="1" applyAlignment="1">
      <alignment horizontal="right" wrapText="1"/>
      <protection/>
    </xf>
    <xf numFmtId="172" fontId="73" fillId="0" borderId="16" xfId="15" applyNumberFormat="1" applyFont="1" applyFill="1" applyBorder="1" applyAlignment="1">
      <alignment horizontal="right"/>
      <protection/>
    </xf>
    <xf numFmtId="172" fontId="73" fillId="0" borderId="16" xfId="65" applyNumberFormat="1" applyFont="1" applyFill="1" applyBorder="1" applyAlignment="1">
      <alignment horizontal="right"/>
      <protection/>
    </xf>
    <xf numFmtId="172" fontId="70" fillId="0" borderId="16" xfId="65" applyNumberFormat="1" applyFont="1" applyFill="1" applyBorder="1" applyAlignment="1">
      <alignment horizontal="right"/>
      <protection/>
    </xf>
    <xf numFmtId="172" fontId="73" fillId="0" borderId="18" xfId="65" applyNumberFormat="1" applyFont="1" applyFill="1" applyBorder="1" applyAlignment="1">
      <alignment horizontal="right"/>
      <protection/>
    </xf>
    <xf numFmtId="215" fontId="75" fillId="0" borderId="16" xfId="16" applyNumberFormat="1" applyFont="1" applyFill="1" applyBorder="1">
      <alignment/>
      <protection/>
    </xf>
    <xf numFmtId="0" fontId="70" fillId="33" borderId="10" xfId="63" applyFont="1" applyFill="1" applyBorder="1" applyAlignment="1">
      <alignment horizontal="left" indent="1"/>
      <protection/>
    </xf>
    <xf numFmtId="0" fontId="70" fillId="33" borderId="16" xfId="63" applyFont="1" applyFill="1" applyBorder="1" applyAlignment="1">
      <alignment horizontal="left" indent="1"/>
      <protection/>
    </xf>
    <xf numFmtId="0" fontId="80" fillId="0" borderId="28" xfId="64" applyFont="1" applyFill="1" applyBorder="1" applyAlignment="1">
      <alignment horizontal="left"/>
      <protection/>
    </xf>
    <xf numFmtId="0" fontId="70" fillId="33" borderId="29" xfId="64" applyFont="1" applyFill="1" applyBorder="1" applyAlignment="1">
      <alignment horizontal="left" indent="1"/>
      <protection/>
    </xf>
    <xf numFmtId="0" fontId="70" fillId="33" borderId="30" xfId="64" applyFont="1" applyFill="1" applyBorder="1" applyAlignment="1">
      <alignment horizontal="left" indent="1"/>
      <protection/>
    </xf>
    <xf numFmtId="4" fontId="80" fillId="0" borderId="31" xfId="62" applyNumberFormat="1" applyFont="1" applyFill="1" applyBorder="1" applyAlignment="1">
      <alignment wrapText="1"/>
      <protection/>
    </xf>
    <xf numFmtId="174" fontId="70" fillId="0" borderId="32" xfId="62" applyNumberFormat="1" applyFont="1" applyFill="1" applyBorder="1" applyAlignment="1">
      <alignment wrapText="1"/>
      <protection/>
    </xf>
    <xf numFmtId="185" fontId="64" fillId="0" borderId="0" xfId="61" applyNumberFormat="1" applyFont="1" applyFill="1">
      <alignment/>
      <protection/>
    </xf>
    <xf numFmtId="200" fontId="66" fillId="0" borderId="0" xfId="71" applyNumberFormat="1" applyFont="1" applyFill="1" applyBorder="1" applyAlignment="1">
      <alignment horizontal="right" wrapText="1"/>
    </xf>
    <xf numFmtId="174" fontId="64" fillId="0" borderId="0" xfId="64" applyNumberFormat="1" applyFont="1" applyFill="1" applyBorder="1" applyAlignment="1">
      <alignment/>
      <protection/>
    </xf>
    <xf numFmtId="0" fontId="64" fillId="0" borderId="0" xfId="61" applyFont="1" applyFill="1">
      <alignment/>
      <protection/>
    </xf>
    <xf numFmtId="2" fontId="80" fillId="0" borderId="31" xfId="62" applyNumberFormat="1" applyFont="1" applyFill="1" applyBorder="1" applyAlignment="1">
      <alignment horizontal="right" wrapText="1"/>
      <protection/>
    </xf>
    <xf numFmtId="2" fontId="80" fillId="0" borderId="33" xfId="62" applyNumberFormat="1" applyFont="1" applyFill="1" applyBorder="1" applyAlignment="1">
      <alignment horizontal="right" wrapText="1"/>
      <protection/>
    </xf>
    <xf numFmtId="2" fontId="80" fillId="33" borderId="28" xfId="64" applyNumberFormat="1" applyFont="1" applyFill="1" applyBorder="1" applyAlignment="1">
      <alignment horizontal="right"/>
      <protection/>
    </xf>
    <xf numFmtId="2" fontId="80" fillId="33" borderId="31" xfId="64" applyNumberFormat="1" applyFont="1" applyFill="1" applyBorder="1" applyAlignment="1">
      <alignment horizontal="right"/>
      <protection/>
    </xf>
    <xf numFmtId="0" fontId="64" fillId="0" borderId="0" xfId="16" applyFont="1">
      <alignment/>
      <protection/>
    </xf>
    <xf numFmtId="172" fontId="73" fillId="0" borderId="30" xfId="16" applyNumberFormat="1" applyFont="1" applyFill="1" applyBorder="1" applyAlignment="1">
      <alignment horizontal="right"/>
      <protection/>
    </xf>
    <xf numFmtId="174" fontId="63" fillId="0" borderId="0" xfId="16" applyNumberFormat="1" applyFont="1">
      <alignment/>
      <protection/>
    </xf>
    <xf numFmtId="0" fontId="70" fillId="0" borderId="11" xfId="16" applyFont="1" applyBorder="1" applyAlignment="1">
      <alignment horizontal="left" vertical="center" wrapText="1" indent="1"/>
      <protection/>
    </xf>
    <xf numFmtId="172" fontId="70" fillId="0" borderId="30" xfId="16" applyNumberFormat="1" applyFont="1" applyFill="1" applyBorder="1" applyAlignment="1">
      <alignment horizontal="right"/>
      <protection/>
    </xf>
    <xf numFmtId="0" fontId="73" fillId="0" borderId="0" xfId="16" applyFont="1">
      <alignment/>
      <protection/>
    </xf>
    <xf numFmtId="172" fontId="73" fillId="0" borderId="0" xfId="16" applyNumberFormat="1" applyFont="1">
      <alignment/>
      <protection/>
    </xf>
    <xf numFmtId="0" fontId="81" fillId="0" borderId="0" xfId="16" applyFont="1">
      <alignment/>
      <protection/>
    </xf>
    <xf numFmtId="174" fontId="81" fillId="0" borderId="0" xfId="16" applyNumberFormat="1" applyFont="1">
      <alignment/>
      <protection/>
    </xf>
    <xf numFmtId="172" fontId="73" fillId="0" borderId="34" xfId="16" applyNumberFormat="1" applyFont="1" applyFill="1" applyBorder="1" applyAlignment="1">
      <alignment horizontal="right"/>
      <protection/>
    </xf>
    <xf numFmtId="0" fontId="82" fillId="0" borderId="0" xfId="16" applyFont="1" applyAlignment="1">
      <alignment horizontal="left" wrapText="1"/>
      <protection/>
    </xf>
    <xf numFmtId="0" fontId="83" fillId="0" borderId="0" xfId="16" applyFont="1" applyBorder="1" applyAlignment="1">
      <alignment horizontal="center" vertical="center"/>
      <protection/>
    </xf>
    <xf numFmtId="0" fontId="75" fillId="0" borderId="0" xfId="16" applyFont="1" applyFill="1" applyAlignment="1">
      <alignment horizontal="left" vertical="center" wrapText="1"/>
      <protection/>
    </xf>
    <xf numFmtId="0" fontId="77" fillId="34" borderId="0" xfId="16" applyFont="1" applyFill="1" applyBorder="1" applyAlignment="1">
      <alignment horizontal="center" vertical="center" wrapText="1"/>
      <protection/>
    </xf>
    <xf numFmtId="0" fontId="77" fillId="34" borderId="14" xfId="16" applyFont="1" applyFill="1" applyBorder="1" applyAlignment="1">
      <alignment horizontal="left" vertical="center"/>
      <protection/>
    </xf>
    <xf numFmtId="0" fontId="77" fillId="34" borderId="35" xfId="16" applyFont="1" applyFill="1" applyBorder="1" applyAlignment="1">
      <alignment horizontal="left" vertical="center"/>
      <protection/>
    </xf>
    <xf numFmtId="0" fontId="77" fillId="34" borderId="36" xfId="16" applyFont="1" applyFill="1" applyBorder="1" applyAlignment="1">
      <alignment horizontal="right" vertical="center" wrapText="1"/>
      <protection/>
    </xf>
    <xf numFmtId="0" fontId="77" fillId="34" borderId="37" xfId="16" applyFont="1" applyFill="1" applyBorder="1" applyAlignment="1">
      <alignment horizontal="right" vertical="center" wrapText="1"/>
      <protection/>
    </xf>
    <xf numFmtId="0" fontId="77" fillId="34" borderId="38" xfId="16" applyFont="1" applyFill="1" applyBorder="1" applyAlignment="1">
      <alignment horizontal="right" vertical="center"/>
      <protection/>
    </xf>
    <xf numFmtId="0" fontId="77" fillId="34" borderId="39" xfId="16" applyFont="1" applyFill="1" applyBorder="1" applyAlignment="1">
      <alignment horizontal="right" vertical="center"/>
      <protection/>
    </xf>
    <xf numFmtId="0" fontId="75" fillId="0" borderId="0" xfId="16" applyFont="1" applyFill="1" applyAlignment="1">
      <alignment horizontal="left" wrapText="1"/>
      <protection/>
    </xf>
    <xf numFmtId="0" fontId="77" fillId="34" borderId="17" xfId="15" applyFont="1" applyFill="1" applyBorder="1" applyAlignment="1">
      <alignment horizontal="right" vertical="center" wrapText="1"/>
      <protection/>
    </xf>
    <xf numFmtId="0" fontId="77" fillId="34" borderId="40" xfId="15" applyFont="1" applyFill="1" applyBorder="1" applyAlignment="1">
      <alignment horizontal="right" vertical="center" wrapText="1"/>
      <protection/>
    </xf>
    <xf numFmtId="0" fontId="77" fillId="34" borderId="20" xfId="15" applyFont="1" applyFill="1" applyBorder="1" applyAlignment="1">
      <alignment horizontal="right" vertical="center"/>
      <protection/>
    </xf>
    <xf numFmtId="0" fontId="77" fillId="34" borderId="31" xfId="15" applyFont="1" applyFill="1" applyBorder="1" applyAlignment="1">
      <alignment horizontal="right" vertical="center"/>
      <protection/>
    </xf>
    <xf numFmtId="0" fontId="77" fillId="34" borderId="19" xfId="16" applyFont="1" applyFill="1" applyBorder="1" applyAlignment="1">
      <alignment horizontal="right" vertical="center" wrapText="1"/>
      <protection/>
    </xf>
    <xf numFmtId="0" fontId="77" fillId="34" borderId="18" xfId="16" applyFont="1" applyFill="1" applyBorder="1" applyAlignment="1">
      <alignment horizontal="right" vertical="center" wrapText="1"/>
      <protection/>
    </xf>
    <xf numFmtId="0" fontId="77" fillId="34" borderId="11" xfId="16" applyFont="1" applyFill="1" applyBorder="1" applyAlignment="1">
      <alignment horizontal="left" vertical="center"/>
      <protection/>
    </xf>
    <xf numFmtId="0" fontId="77" fillId="34" borderId="14" xfId="16" applyFont="1" applyFill="1" applyBorder="1" applyAlignment="1">
      <alignment horizontal="left" vertical="center" wrapText="1"/>
      <protection/>
    </xf>
    <xf numFmtId="0" fontId="77" fillId="34" borderId="35" xfId="16" applyFont="1" applyFill="1" applyBorder="1" applyAlignment="1">
      <alignment horizontal="left" vertical="center" wrapText="1"/>
      <protection/>
    </xf>
    <xf numFmtId="0" fontId="65" fillId="0" borderId="0" xfId="60" applyFont="1" applyFill="1" applyAlignment="1">
      <alignment wrapText="1"/>
      <protection/>
    </xf>
    <xf numFmtId="0" fontId="64" fillId="0" borderId="0" xfId="60" applyFont="1" applyFill="1" applyAlignment="1">
      <alignment wrapText="1"/>
      <protection/>
    </xf>
    <xf numFmtId="0" fontId="77" fillId="34" borderId="17" xfId="65" applyFont="1" applyFill="1" applyBorder="1" applyAlignment="1">
      <alignment horizontal="left" vertical="center" wrapText="1"/>
      <protection/>
    </xf>
    <xf numFmtId="0" fontId="76" fillId="34" borderId="10" xfId="65" applyFont="1" applyFill="1" applyBorder="1" applyAlignment="1">
      <alignment horizontal="left" vertical="center" wrapText="1"/>
      <protection/>
    </xf>
    <xf numFmtId="14" fontId="77" fillId="34" borderId="19" xfId="65" applyNumberFormat="1" applyFont="1" applyFill="1" applyBorder="1" applyAlignment="1">
      <alignment horizontal="right" vertical="center" wrapText="1"/>
      <protection/>
    </xf>
    <xf numFmtId="0" fontId="77" fillId="34" borderId="16" xfId="65" applyFont="1" applyFill="1" applyBorder="1" applyAlignment="1">
      <alignment horizontal="right" vertical="center" wrapText="1"/>
      <protection/>
    </xf>
    <xf numFmtId="14" fontId="77" fillId="34" borderId="19" xfId="66" applyNumberFormat="1" applyFont="1" applyFill="1" applyBorder="1" applyAlignment="1">
      <alignment horizontal="right" vertical="center" wrapText="1"/>
      <protection/>
    </xf>
    <xf numFmtId="0" fontId="77" fillId="34" borderId="16" xfId="66" applyFont="1" applyFill="1" applyBorder="1" applyAlignment="1">
      <alignment horizontal="right" vertical="center" wrapText="1"/>
      <protection/>
    </xf>
    <xf numFmtId="0" fontId="66" fillId="0" borderId="0" xfId="15" applyFont="1" applyFill="1" applyBorder="1" applyAlignment="1">
      <alignment horizontal="right" vertical="center"/>
      <protection/>
    </xf>
    <xf numFmtId="0" fontId="65" fillId="0" borderId="0" xfId="63" applyFont="1" applyFill="1" applyBorder="1" applyAlignment="1">
      <alignment horizontal="left" wrapText="1"/>
      <protection/>
    </xf>
    <xf numFmtId="0" fontId="64" fillId="0" borderId="0" xfId="63" applyFont="1" applyFill="1" applyBorder="1" applyAlignment="1">
      <alignment horizontal="left" wrapText="1"/>
      <protection/>
    </xf>
    <xf numFmtId="0" fontId="77" fillId="34" borderId="17" xfId="66" applyFont="1" applyFill="1" applyBorder="1" applyAlignment="1">
      <alignment horizontal="left" vertical="center" wrapText="1"/>
      <protection/>
    </xf>
    <xf numFmtId="0" fontId="76" fillId="34" borderId="13" xfId="66" applyFont="1" applyFill="1" applyBorder="1" applyAlignment="1">
      <alignment horizontal="left" vertical="center" wrapText="1"/>
      <protection/>
    </xf>
    <xf numFmtId="0" fontId="71" fillId="0" borderId="0" xfId="64" applyFont="1" applyFill="1" applyBorder="1" applyAlignment="1">
      <alignment horizontal="left" wrapText="1"/>
      <protection/>
    </xf>
    <xf numFmtId="0" fontId="77" fillId="34" borderId="41" xfId="15" applyFont="1" applyFill="1" applyBorder="1" applyAlignment="1">
      <alignment horizontal="right" vertical="center" wrapText="1"/>
      <protection/>
    </xf>
    <xf numFmtId="0" fontId="77" fillId="34" borderId="42" xfId="15" applyFont="1" applyFill="1" applyBorder="1" applyAlignment="1">
      <alignment horizontal="right" vertical="center" wrapText="1"/>
      <protection/>
    </xf>
    <xf numFmtId="0" fontId="77" fillId="34" borderId="14" xfId="64" applyFont="1" applyFill="1" applyBorder="1" applyAlignment="1">
      <alignment horizontal="left" vertical="center" wrapText="1"/>
      <protection/>
    </xf>
    <xf numFmtId="0" fontId="77" fillId="34" borderId="35" xfId="64" applyFont="1" applyFill="1" applyBorder="1" applyAlignment="1">
      <alignment horizontal="left" vertical="center" wrapText="1"/>
      <protection/>
    </xf>
    <xf numFmtId="0" fontId="77" fillId="34" borderId="43" xfId="15" applyFont="1" applyFill="1" applyBorder="1" applyAlignment="1">
      <alignment horizontal="right" vertical="center"/>
      <protection/>
    </xf>
    <xf numFmtId="0" fontId="77" fillId="34" borderId="29" xfId="15" applyFont="1" applyFill="1" applyBorder="1" applyAlignment="1">
      <alignment horizontal="right" vertical="center"/>
      <protection/>
    </xf>
    <xf numFmtId="0" fontId="77" fillId="34" borderId="44" xfId="15" applyFont="1" applyFill="1" applyBorder="1" applyAlignment="1">
      <alignment horizontal="right" vertical="center"/>
      <protection/>
    </xf>
    <xf numFmtId="0" fontId="77" fillId="34" borderId="30" xfId="15" applyFont="1" applyFill="1" applyBorder="1" applyAlignment="1">
      <alignment horizontal="right" vertical="center"/>
      <protection/>
    </xf>
    <xf numFmtId="0" fontId="77" fillId="34" borderId="15" xfId="64" applyFont="1" applyFill="1" applyBorder="1" applyAlignment="1">
      <alignment horizontal="left" vertical="center" wrapText="1"/>
      <protection/>
    </xf>
    <xf numFmtId="0" fontId="77" fillId="34" borderId="22" xfId="15" applyFont="1" applyFill="1" applyBorder="1" applyAlignment="1">
      <alignment horizontal="right" vertical="center"/>
      <protection/>
    </xf>
    <xf numFmtId="0" fontId="77" fillId="34" borderId="0" xfId="15" applyFont="1" applyFill="1" applyBorder="1" applyAlignment="1">
      <alignment horizontal="right" vertical="center"/>
      <protection/>
    </xf>
    <xf numFmtId="0" fontId="77" fillId="34" borderId="34" xfId="15" applyFont="1" applyFill="1" applyBorder="1" applyAlignment="1">
      <alignment horizontal="right" vertical="center"/>
      <protection/>
    </xf>
    <xf numFmtId="0" fontId="77" fillId="34" borderId="21" xfId="15" applyFont="1" applyFill="1" applyBorder="1" applyAlignment="1">
      <alignment horizontal="right" vertical="center"/>
      <protection/>
    </xf>
    <xf numFmtId="0" fontId="77" fillId="34" borderId="22" xfId="16" applyFont="1" applyFill="1" applyBorder="1" applyAlignment="1">
      <alignment horizontal="right" vertical="center"/>
      <protection/>
    </xf>
    <xf numFmtId="0" fontId="77" fillId="34" borderId="21" xfId="16" applyFont="1" applyFill="1" applyBorder="1" applyAlignment="1">
      <alignment horizontal="right" vertical="center"/>
      <protection/>
    </xf>
    <xf numFmtId="0" fontId="77" fillId="34" borderId="44" xfId="16" applyFont="1" applyFill="1" applyBorder="1" applyAlignment="1">
      <alignment horizontal="right" vertical="center"/>
      <protection/>
    </xf>
    <xf numFmtId="0" fontId="77" fillId="34" borderId="34" xfId="16" applyFont="1" applyFill="1" applyBorder="1" applyAlignment="1">
      <alignment horizontal="right" vertical="center"/>
      <protection/>
    </xf>
    <xf numFmtId="0" fontId="77" fillId="34" borderId="30" xfId="16" applyFont="1" applyFill="1" applyBorder="1" applyAlignment="1">
      <alignment horizontal="right" vertical="center"/>
      <protection/>
    </xf>
    <xf numFmtId="0" fontId="77" fillId="34" borderId="0" xfId="16" applyFont="1" applyFill="1" applyBorder="1" applyAlignment="1">
      <alignment horizontal="right" vertical="center"/>
      <protection/>
    </xf>
    <xf numFmtId="172" fontId="70" fillId="0" borderId="30" xfId="15" applyNumberFormat="1" applyFont="1" applyFill="1" applyBorder="1" applyAlignment="1">
      <alignment horizontal="right"/>
      <protection/>
    </xf>
  </cellXfs>
  <cellStyles count="62">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Check Cell" xfId="55"/>
    <cellStyle name="Input" xfId="56"/>
    <cellStyle name="Linked Cell" xfId="57"/>
    <cellStyle name="Neutral" xfId="58"/>
    <cellStyle name="Normal 2" xfId="59"/>
    <cellStyle name="Normal_Facts  Figures 2002 - 2005 EN 060223" xfId="60"/>
    <cellStyle name="Normal_Facts  Figures 2002 - 2005 EN 060223 2" xfId="61"/>
    <cellStyle name="Normal_Facts &amp; Figures 2000 - 2002" xfId="62"/>
    <cellStyle name="Normal_Sheet1" xfId="63"/>
    <cellStyle name="Normal_Sheet1 2" xfId="64"/>
    <cellStyle name="Normal_Sheet2" xfId="65"/>
    <cellStyle name="Normal_Sheet2 2" xfId="66"/>
    <cellStyle name="normální_Closing meeting 12 2007" xfId="67"/>
    <cellStyle name="Note" xfId="68"/>
    <cellStyle name="Output" xfId="69"/>
    <cellStyle name="Percent" xfId="70"/>
    <cellStyle name="Percent 2" xfId="71"/>
    <cellStyle name="Style 1"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24"/>
  <sheetViews>
    <sheetView showGridLines="0" tabSelected="1" view="pageBreakPreview" zoomScaleSheetLayoutView="100" zoomScalePageLayoutView="0" workbookViewId="0" topLeftCell="A4">
      <selection activeCell="F10" sqref="F10:F12"/>
    </sheetView>
  </sheetViews>
  <sheetFormatPr defaultColWidth="9.140625" defaultRowHeight="12.75"/>
  <cols>
    <col min="1" max="1" width="9.140625" style="1" customWidth="1"/>
    <col min="2" max="2" width="51.00390625" style="1" customWidth="1"/>
    <col min="3" max="4" width="9.140625" style="1" customWidth="1"/>
    <col min="5" max="5" width="14.421875" style="1" bestFit="1" customWidth="1"/>
    <col min="6" max="6" width="15.00390625" style="1" bestFit="1" customWidth="1"/>
    <col min="7" max="7" width="11.8515625" style="1" customWidth="1"/>
    <col min="8" max="16384" width="9.140625" style="1" customWidth="1"/>
  </cols>
  <sheetData>
    <row r="1" spans="2:8" ht="12.75">
      <c r="B1" s="2"/>
      <c r="C1" s="2"/>
      <c r="D1" s="2"/>
      <c r="E1" s="2"/>
      <c r="F1" s="2"/>
      <c r="G1" s="2"/>
      <c r="H1" s="2"/>
    </row>
    <row r="2" spans="2:9" ht="17.25" customHeight="1">
      <c r="B2" s="365" t="s">
        <v>195</v>
      </c>
      <c r="C2" s="365"/>
      <c r="D2" s="365"/>
      <c r="E2" s="365"/>
      <c r="F2" s="365"/>
      <c r="G2" s="365"/>
      <c r="H2" s="365"/>
      <c r="I2" s="365"/>
    </row>
    <row r="3" spans="2:9" ht="349.5" customHeight="1">
      <c r="B3" s="366" t="s">
        <v>196</v>
      </c>
      <c r="C3" s="366"/>
      <c r="D3" s="366"/>
      <c r="E3" s="366"/>
      <c r="F3" s="366"/>
      <c r="G3" s="366"/>
      <c r="H3" s="366"/>
      <c r="I3" s="366"/>
    </row>
    <row r="4" spans="2:9" ht="16.5" customHeight="1">
      <c r="B4" s="354"/>
      <c r="C4" s="354"/>
      <c r="D4" s="354"/>
      <c r="E4" s="354"/>
      <c r="F4" s="354"/>
      <c r="G4" s="354"/>
      <c r="H4" s="191"/>
      <c r="I4" s="191"/>
    </row>
    <row r="5" spans="2:9" ht="16.5" customHeight="1">
      <c r="B5" s="354"/>
      <c r="C5" s="354"/>
      <c r="D5" s="354"/>
      <c r="E5" s="367" t="s">
        <v>165</v>
      </c>
      <c r="F5" s="367"/>
      <c r="G5" s="354"/>
      <c r="H5" s="191"/>
      <c r="I5" s="191"/>
    </row>
    <row r="6" spans="2:9" ht="12.75" customHeight="1">
      <c r="B6" s="354"/>
      <c r="C6" s="354"/>
      <c r="D6" s="354"/>
      <c r="E6" s="367"/>
      <c r="F6" s="367"/>
      <c r="G6" s="354"/>
      <c r="H6" s="191"/>
      <c r="I6" s="191"/>
    </row>
    <row r="7" spans="2:9" ht="12.75" customHeight="1">
      <c r="B7" s="368"/>
      <c r="C7" s="354"/>
      <c r="D7" s="354"/>
      <c r="E7" s="370" t="s">
        <v>197</v>
      </c>
      <c r="F7" s="372" t="s">
        <v>198</v>
      </c>
      <c r="G7" s="354"/>
      <c r="H7" s="191"/>
      <c r="I7" s="191"/>
    </row>
    <row r="8" spans="2:9" ht="12.75" customHeight="1">
      <c r="B8" s="369"/>
      <c r="C8" s="354"/>
      <c r="D8" s="354"/>
      <c r="E8" s="371"/>
      <c r="F8" s="373"/>
      <c r="G8" s="354"/>
      <c r="H8" s="191"/>
      <c r="I8" s="191"/>
    </row>
    <row r="9" spans="2:9" ht="12.75">
      <c r="B9" s="214" t="s">
        <v>199</v>
      </c>
      <c r="C9" s="193"/>
      <c r="D9" s="272"/>
      <c r="E9" s="254">
        <v>9198</v>
      </c>
      <c r="F9" s="355">
        <v>9186</v>
      </c>
      <c r="G9" s="272"/>
      <c r="H9" s="191"/>
      <c r="I9" s="356"/>
    </row>
    <row r="10" spans="2:10" ht="14.25" customHeight="1">
      <c r="B10" s="357" t="s">
        <v>200</v>
      </c>
      <c r="C10" s="193"/>
      <c r="D10" s="272"/>
      <c r="E10" s="252">
        <v>4909</v>
      </c>
      <c r="F10" s="417">
        <v>4900</v>
      </c>
      <c r="G10" s="272"/>
      <c r="H10" s="191"/>
      <c r="I10" s="356"/>
      <c r="J10" s="114"/>
    </row>
    <row r="11" spans="2:10" ht="14.25" customHeight="1">
      <c r="B11" s="357" t="s">
        <v>201</v>
      </c>
      <c r="C11" s="193"/>
      <c r="D11" s="272"/>
      <c r="E11" s="252">
        <v>2581</v>
      </c>
      <c r="F11" s="417">
        <v>2577</v>
      </c>
      <c r="G11" s="272"/>
      <c r="H11" s="191"/>
      <c r="I11" s="356"/>
      <c r="J11" s="114"/>
    </row>
    <row r="12" spans="2:10" ht="14.25" customHeight="1">
      <c r="B12" s="357" t="s">
        <v>202</v>
      </c>
      <c r="C12" s="193"/>
      <c r="D12" s="272"/>
      <c r="E12" s="252">
        <v>1767</v>
      </c>
      <c r="F12" s="417">
        <v>1768</v>
      </c>
      <c r="G12" s="272"/>
      <c r="H12" s="191"/>
      <c r="I12" s="356"/>
      <c r="J12" s="114"/>
    </row>
    <row r="13" spans="2:10" ht="14.25" customHeight="1">
      <c r="B13" s="196"/>
      <c r="C13" s="193"/>
      <c r="D13" s="272"/>
      <c r="E13" s="254"/>
      <c r="F13" s="355"/>
      <c r="G13" s="272"/>
      <c r="H13" s="191"/>
      <c r="I13" s="356"/>
      <c r="J13" s="114"/>
    </row>
    <row r="14" spans="2:10" ht="14.25" customHeight="1">
      <c r="B14" s="197" t="s">
        <v>203</v>
      </c>
      <c r="C14" s="193"/>
      <c r="D14" s="272"/>
      <c r="E14" s="252">
        <v>-922</v>
      </c>
      <c r="F14" s="358">
        <v>-1040</v>
      </c>
      <c r="G14" s="272"/>
      <c r="H14" s="191"/>
      <c r="I14" s="356"/>
      <c r="J14" s="114"/>
    </row>
    <row r="15" spans="2:10" ht="14.25" customHeight="1">
      <c r="B15" s="357" t="s">
        <v>204</v>
      </c>
      <c r="C15" s="193"/>
      <c r="D15" s="272"/>
      <c r="E15" s="252">
        <v>-150</v>
      </c>
      <c r="F15" s="358">
        <v>-268</v>
      </c>
      <c r="G15" s="272"/>
      <c r="H15" s="191"/>
      <c r="I15" s="356"/>
      <c r="J15" s="114"/>
    </row>
    <row r="16" spans="2:10" ht="14.25" customHeight="1">
      <c r="B16" s="196"/>
      <c r="C16" s="193"/>
      <c r="D16" s="272"/>
      <c r="E16" s="252"/>
      <c r="F16" s="358"/>
      <c r="G16" s="191"/>
      <c r="H16" s="191"/>
      <c r="I16" s="356"/>
      <c r="J16" s="114"/>
    </row>
    <row r="17" spans="2:10" ht="14.25" customHeight="1">
      <c r="B17" s="197" t="s">
        <v>3</v>
      </c>
      <c r="C17" s="193"/>
      <c r="D17" s="272"/>
      <c r="E17" s="254">
        <v>2606</v>
      </c>
      <c r="F17" s="355">
        <v>2476</v>
      </c>
      <c r="G17" s="191"/>
      <c r="H17" s="191"/>
      <c r="I17" s="356"/>
      <c r="J17" s="114"/>
    </row>
    <row r="18" spans="2:10" ht="14.25" customHeight="1">
      <c r="B18" s="196"/>
      <c r="C18" s="249"/>
      <c r="D18" s="272"/>
      <c r="E18" s="252"/>
      <c r="F18" s="358"/>
      <c r="G18" s="272"/>
      <c r="H18" s="191"/>
      <c r="I18" s="356"/>
      <c r="J18" s="114"/>
    </row>
    <row r="19" spans="2:10" ht="14.25" customHeight="1">
      <c r="B19" s="197" t="s">
        <v>205</v>
      </c>
      <c r="C19" s="193"/>
      <c r="D19" s="272"/>
      <c r="E19" s="252">
        <v>-877</v>
      </c>
      <c r="F19" s="358">
        <v>-772</v>
      </c>
      <c r="G19" s="272"/>
      <c r="H19" s="191"/>
      <c r="I19" s="356"/>
      <c r="J19" s="114"/>
    </row>
    <row r="20" spans="2:10" ht="14.25" customHeight="1">
      <c r="B20" s="197"/>
      <c r="C20" s="359"/>
      <c r="D20" s="360"/>
      <c r="E20" s="254"/>
      <c r="F20" s="355"/>
      <c r="G20" s="360"/>
      <c r="H20" s="361"/>
      <c r="I20" s="362"/>
      <c r="J20" s="114"/>
    </row>
    <row r="21" spans="2:10" ht="14.25" customHeight="1">
      <c r="B21" s="199" t="s">
        <v>206</v>
      </c>
      <c r="C21" s="193"/>
      <c r="D21" s="272"/>
      <c r="E21" s="280">
        <v>1329</v>
      </c>
      <c r="F21" s="363">
        <v>1304</v>
      </c>
      <c r="G21" s="191"/>
      <c r="H21" s="191"/>
      <c r="I21" s="356"/>
      <c r="J21" s="114"/>
    </row>
    <row r="22" spans="2:9" ht="42.75" customHeight="1">
      <c r="B22" s="364"/>
      <c r="C22" s="364"/>
      <c r="D22" s="364"/>
      <c r="E22" s="364"/>
      <c r="F22" s="364"/>
      <c r="G22" s="364"/>
      <c r="H22" s="364"/>
      <c r="I22" s="364"/>
    </row>
    <row r="24" ht="13.5">
      <c r="B24" s="70"/>
    </row>
  </sheetData>
  <sheetProtection/>
  <mergeCells count="7">
    <mergeCell ref="B22:I22"/>
    <mergeCell ref="B2:I2"/>
    <mergeCell ref="B3:I3"/>
    <mergeCell ref="E5:F6"/>
    <mergeCell ref="B7:B8"/>
    <mergeCell ref="E7:E8"/>
    <mergeCell ref="F7:F8"/>
  </mergeCells>
  <printOptions/>
  <pageMargins left="0.7480314960629921" right="0.7480314960629921" top="0.984251968503937" bottom="0.984251968503937" header="0.5118110236220472" footer="0.5118110236220472"/>
  <pageSetup fitToHeight="1" fitToWidth="1" horizontalDpi="600" verticalDpi="600" orientation="landscape" paperSize="9" scale="69"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1:J35"/>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1" customWidth="1"/>
    <col min="2" max="2" width="51.00390625" style="1" customWidth="1"/>
    <col min="3" max="4" width="9.140625" style="1" customWidth="1"/>
    <col min="5" max="5" width="11.00390625" style="1" customWidth="1"/>
    <col min="6" max="6" width="9.140625" style="1" customWidth="1"/>
    <col min="7" max="7" width="11.8515625" style="1" customWidth="1"/>
    <col min="8" max="16384" width="9.140625" style="1" customWidth="1"/>
  </cols>
  <sheetData>
    <row r="1" spans="2:8" ht="12.75">
      <c r="B1" s="2"/>
      <c r="C1" s="2"/>
      <c r="D1" s="2"/>
      <c r="E1" s="2"/>
      <c r="F1" s="2"/>
      <c r="G1" s="2"/>
      <c r="H1" s="2"/>
    </row>
    <row r="2" spans="2:8" ht="32.25" customHeight="1">
      <c r="B2" s="374" t="s">
        <v>10</v>
      </c>
      <c r="C2" s="374"/>
      <c r="D2" s="374"/>
      <c r="E2" s="374"/>
      <c r="F2" s="374"/>
      <c r="G2" s="374"/>
      <c r="H2" s="374"/>
    </row>
    <row r="3" spans="2:8" ht="16.5" customHeight="1">
      <c r="B3" s="192" t="s">
        <v>11</v>
      </c>
      <c r="C3" s="193"/>
      <c r="D3" s="193"/>
      <c r="E3" s="193"/>
      <c r="F3" s="193"/>
      <c r="G3" s="193"/>
      <c r="H3" s="193"/>
    </row>
    <row r="4" spans="2:8" ht="16.5" customHeight="1">
      <c r="B4" s="194" t="s">
        <v>12</v>
      </c>
      <c r="C4" s="193"/>
      <c r="D4" s="193"/>
      <c r="E4" s="193"/>
      <c r="F4" s="193"/>
      <c r="G4" s="193"/>
      <c r="H4" s="193"/>
    </row>
    <row r="5" spans="2:8" ht="12.75" customHeight="1">
      <c r="B5" s="374" t="s">
        <v>13</v>
      </c>
      <c r="C5" s="374"/>
      <c r="D5" s="374"/>
      <c r="E5" s="374"/>
      <c r="F5" s="374"/>
      <c r="G5" s="374"/>
      <c r="H5" s="374"/>
    </row>
    <row r="6" spans="2:8" ht="12.75">
      <c r="B6" s="2"/>
      <c r="C6" s="2"/>
      <c r="D6" s="2"/>
      <c r="E6" s="2"/>
      <c r="F6" s="2"/>
      <c r="G6" s="2"/>
      <c r="H6" s="2"/>
    </row>
    <row r="7" spans="2:8" ht="12.75" customHeight="1">
      <c r="B7" s="368" t="s">
        <v>14</v>
      </c>
      <c r="C7" s="2"/>
      <c r="D7" s="2"/>
      <c r="E7" s="375" t="s">
        <v>8</v>
      </c>
      <c r="F7" s="377" t="s">
        <v>165</v>
      </c>
      <c r="G7" s="379" t="s">
        <v>166</v>
      </c>
      <c r="H7" s="2"/>
    </row>
    <row r="8" spans="2:8" ht="12.75">
      <c r="B8" s="369"/>
      <c r="C8" s="2"/>
      <c r="D8" s="2"/>
      <c r="E8" s="376"/>
      <c r="F8" s="378"/>
      <c r="G8" s="380"/>
      <c r="H8" s="2"/>
    </row>
    <row r="9" spans="2:10" ht="14.25" customHeight="1">
      <c r="B9" s="195" t="s">
        <v>15</v>
      </c>
      <c r="C9" s="66"/>
      <c r="D9" s="67"/>
      <c r="E9" s="269">
        <v>9224</v>
      </c>
      <c r="F9" s="270">
        <v>9198</v>
      </c>
      <c r="G9" s="271">
        <v>-0.03</v>
      </c>
      <c r="H9" s="272"/>
      <c r="J9" s="114"/>
    </row>
    <row r="10" spans="2:10" ht="14.25" customHeight="1">
      <c r="B10" s="196" t="s">
        <v>16</v>
      </c>
      <c r="C10" s="66"/>
      <c r="D10" s="67"/>
      <c r="E10" s="252">
        <v>23</v>
      </c>
      <c r="F10" s="273">
        <v>17</v>
      </c>
      <c r="G10" s="274">
        <v>-0.23</v>
      </c>
      <c r="H10" s="272"/>
      <c r="J10" s="114"/>
    </row>
    <row r="11" spans="2:10" ht="14.25" customHeight="1">
      <c r="B11" s="197" t="s">
        <v>17</v>
      </c>
      <c r="C11" s="66"/>
      <c r="D11" s="67"/>
      <c r="E11" s="254">
        <v>9247</v>
      </c>
      <c r="F11" s="275">
        <v>9216</v>
      </c>
      <c r="G11" s="276">
        <v>-0.003</v>
      </c>
      <c r="H11" s="272"/>
      <c r="J11" s="114"/>
    </row>
    <row r="12" spans="2:10" ht="14.25" customHeight="1">
      <c r="B12" s="196" t="s">
        <v>18</v>
      </c>
      <c r="C12" s="66"/>
      <c r="D12" s="67"/>
      <c r="E12" s="252">
        <v>91</v>
      </c>
      <c r="F12" s="273">
        <v>86</v>
      </c>
      <c r="G12" s="274">
        <v>-0.05</v>
      </c>
      <c r="H12" s="272"/>
      <c r="J12" s="114"/>
    </row>
    <row r="13" spans="2:10" ht="14.25" customHeight="1">
      <c r="B13" s="196" t="s">
        <v>19</v>
      </c>
      <c r="C13" s="66"/>
      <c r="D13" s="67"/>
      <c r="E13" s="252">
        <v>-4733</v>
      </c>
      <c r="F13" s="273">
        <v>-4685</v>
      </c>
      <c r="G13" s="274">
        <v>-0.01</v>
      </c>
      <c r="H13" s="272"/>
      <c r="J13" s="114"/>
    </row>
    <row r="14" spans="2:10" ht="14.25" customHeight="1">
      <c r="B14" s="196" t="s">
        <v>20</v>
      </c>
      <c r="C14" s="66"/>
      <c r="D14" s="67"/>
      <c r="E14" s="252">
        <v>-2077</v>
      </c>
      <c r="F14" s="273">
        <v>-2005</v>
      </c>
      <c r="G14" s="274">
        <v>-0.035</v>
      </c>
      <c r="H14" s="272"/>
      <c r="J14" s="114"/>
    </row>
    <row r="15" spans="2:10" ht="14.25" customHeight="1">
      <c r="B15" s="196" t="s">
        <v>21</v>
      </c>
      <c r="C15" s="66"/>
      <c r="D15" s="67"/>
      <c r="E15" s="252">
        <v>5</v>
      </c>
      <c r="F15" s="273">
        <v>-6</v>
      </c>
      <c r="G15" s="277" t="s">
        <v>184</v>
      </c>
      <c r="H15" s="191"/>
      <c r="J15" s="114"/>
    </row>
    <row r="16" spans="2:10" ht="14.25" customHeight="1">
      <c r="B16" s="197" t="s">
        <v>3</v>
      </c>
      <c r="C16" s="66"/>
      <c r="D16" s="67"/>
      <c r="E16" s="254">
        <v>2533</v>
      </c>
      <c r="F16" s="275">
        <v>2606</v>
      </c>
      <c r="G16" s="276">
        <v>0.029</v>
      </c>
      <c r="H16" s="191"/>
      <c r="J16" s="114"/>
    </row>
    <row r="17" spans="2:10" ht="14.25" customHeight="1">
      <c r="B17" s="198" t="s">
        <v>22</v>
      </c>
      <c r="C17" s="68"/>
      <c r="D17" s="67"/>
      <c r="E17" s="76">
        <v>0.275</v>
      </c>
      <c r="F17" s="77">
        <v>0.283</v>
      </c>
      <c r="G17" s="326">
        <v>0.9</v>
      </c>
      <c r="H17" s="191"/>
      <c r="J17" s="114"/>
    </row>
    <row r="18" spans="2:10" ht="14.25" customHeight="1">
      <c r="B18" s="196" t="s">
        <v>23</v>
      </c>
      <c r="C18" s="68"/>
      <c r="D18" s="67"/>
      <c r="E18" s="252">
        <v>0</v>
      </c>
      <c r="F18" s="273">
        <v>-5</v>
      </c>
      <c r="G18" s="277" t="s">
        <v>184</v>
      </c>
      <c r="H18" s="272"/>
      <c r="J18" s="114"/>
    </row>
    <row r="19" spans="2:10" ht="14.25" customHeight="1">
      <c r="B19" s="196" t="s">
        <v>193</v>
      </c>
      <c r="C19" s="66"/>
      <c r="D19" s="67"/>
      <c r="E19" s="252">
        <v>-870</v>
      </c>
      <c r="F19" s="273">
        <v>-877</v>
      </c>
      <c r="G19" s="277">
        <v>0.008</v>
      </c>
      <c r="H19" s="272"/>
      <c r="J19" s="114"/>
    </row>
    <row r="20" spans="2:10" ht="14.25" customHeight="1">
      <c r="B20" s="197" t="s">
        <v>24</v>
      </c>
      <c r="C20" s="66"/>
      <c r="D20" s="67"/>
      <c r="E20" s="254">
        <v>1662</v>
      </c>
      <c r="F20" s="275">
        <v>1724</v>
      </c>
      <c r="G20" s="276">
        <v>0.037</v>
      </c>
      <c r="H20" s="272"/>
      <c r="J20" s="114"/>
    </row>
    <row r="21" spans="2:10" ht="14.25" customHeight="1">
      <c r="B21" s="196" t="s">
        <v>25</v>
      </c>
      <c r="C21" s="66"/>
      <c r="D21" s="67"/>
      <c r="E21" s="252">
        <v>-17</v>
      </c>
      <c r="F21" s="273">
        <v>-45</v>
      </c>
      <c r="G21" s="277" t="s">
        <v>184</v>
      </c>
      <c r="H21" s="272"/>
      <c r="J21" s="114"/>
    </row>
    <row r="22" spans="2:10" ht="14.25" customHeight="1">
      <c r="B22" s="196" t="s">
        <v>26</v>
      </c>
      <c r="C22" s="66"/>
      <c r="D22" s="67"/>
      <c r="E22" s="252">
        <v>1</v>
      </c>
      <c r="F22" s="273">
        <v>2</v>
      </c>
      <c r="G22" s="277" t="s">
        <v>184</v>
      </c>
      <c r="H22" s="272"/>
      <c r="J22" s="114"/>
    </row>
    <row r="23" spans="2:10" ht="14.25" customHeight="1">
      <c r="B23" s="197" t="s">
        <v>27</v>
      </c>
      <c r="C23" s="66"/>
      <c r="D23" s="67"/>
      <c r="E23" s="254">
        <v>1646</v>
      </c>
      <c r="F23" s="275">
        <v>1681</v>
      </c>
      <c r="G23" s="276">
        <v>0.022</v>
      </c>
      <c r="H23" s="272"/>
      <c r="J23" s="114"/>
    </row>
    <row r="24" spans="2:10" ht="14.25" customHeight="1">
      <c r="B24" s="196" t="s">
        <v>28</v>
      </c>
      <c r="C24" s="66"/>
      <c r="D24" s="67"/>
      <c r="E24" s="252">
        <v>-360</v>
      </c>
      <c r="F24" s="273">
        <v>-352</v>
      </c>
      <c r="G24" s="278">
        <v>-0.021</v>
      </c>
      <c r="H24" s="272"/>
      <c r="J24" s="114"/>
    </row>
    <row r="25" spans="2:8" ht="7.5" customHeight="1">
      <c r="B25" s="197"/>
      <c r="C25" s="66"/>
      <c r="D25" s="67"/>
      <c r="E25" s="254" t="s">
        <v>0</v>
      </c>
      <c r="F25" s="275" t="s">
        <v>0</v>
      </c>
      <c r="G25" s="279"/>
      <c r="H25" s="191"/>
    </row>
    <row r="26" spans="2:10" ht="14.25" customHeight="1">
      <c r="B26" s="199" t="s">
        <v>29</v>
      </c>
      <c r="C26" s="66"/>
      <c r="D26" s="67"/>
      <c r="E26" s="280">
        <v>1286</v>
      </c>
      <c r="F26" s="281">
        <v>1329</v>
      </c>
      <c r="G26" s="282">
        <v>0.034</v>
      </c>
      <c r="H26" s="191"/>
      <c r="J26" s="114"/>
    </row>
    <row r="27" spans="2:10" ht="14.25" customHeight="1">
      <c r="B27" s="193"/>
      <c r="C27" s="66"/>
      <c r="D27" s="66"/>
      <c r="E27" s="193"/>
      <c r="F27" s="193"/>
      <c r="G27" s="193"/>
      <c r="H27" s="191"/>
      <c r="J27" s="114"/>
    </row>
    <row r="28" spans="2:10" ht="14.25" customHeight="1">
      <c r="B28" s="200" t="s">
        <v>169</v>
      </c>
      <c r="C28" s="69"/>
      <c r="D28" s="69"/>
      <c r="E28" s="283">
        <v>453</v>
      </c>
      <c r="F28" s="284">
        <v>543</v>
      </c>
      <c r="G28" s="285">
        <v>0.198</v>
      </c>
      <c r="H28" s="286"/>
      <c r="J28" s="114"/>
    </row>
    <row r="29" spans="2:8" ht="9.75" customHeight="1">
      <c r="B29" s="5"/>
      <c r="C29" s="2"/>
      <c r="D29" s="2"/>
      <c r="E29" s="2"/>
      <c r="F29" s="2"/>
      <c r="G29" s="2"/>
      <c r="H29" s="2"/>
    </row>
    <row r="30" spans="2:10" ht="13.5" customHeight="1">
      <c r="B30" s="201" t="s">
        <v>30</v>
      </c>
      <c r="C30" s="72"/>
      <c r="D30" s="72"/>
      <c r="E30" s="72"/>
      <c r="F30" s="72"/>
      <c r="G30" s="72"/>
      <c r="H30" s="72"/>
      <c r="I30" s="72"/>
      <c r="J30" s="72"/>
    </row>
    <row r="31" spans="2:10" ht="14.25" customHeight="1">
      <c r="B31" s="201" t="s">
        <v>31</v>
      </c>
      <c r="C31" s="66"/>
      <c r="D31" s="66"/>
      <c r="E31" s="66"/>
      <c r="F31" s="66"/>
      <c r="G31" s="66"/>
      <c r="H31" s="66"/>
      <c r="I31" s="66"/>
      <c r="J31" s="66"/>
    </row>
    <row r="32" spans="2:10" ht="14.25" customHeight="1">
      <c r="B32" s="201" t="s">
        <v>194</v>
      </c>
      <c r="C32" s="66"/>
      <c r="D32" s="66"/>
      <c r="E32" s="66"/>
      <c r="F32" s="66"/>
      <c r="G32" s="66"/>
      <c r="H32" s="66"/>
      <c r="I32" s="66"/>
      <c r="J32" s="66"/>
    </row>
    <row r="33" spans="2:9" ht="42.75" customHeight="1">
      <c r="B33" s="364"/>
      <c r="C33" s="364"/>
      <c r="D33" s="364"/>
      <c r="E33" s="364"/>
      <c r="F33" s="364"/>
      <c r="G33" s="364"/>
      <c r="H33" s="364"/>
      <c r="I33" s="364"/>
    </row>
    <row r="35" ht="13.5">
      <c r="B35" s="70"/>
    </row>
  </sheetData>
  <sheetProtection/>
  <mergeCells count="7">
    <mergeCell ref="B33:I33"/>
    <mergeCell ref="B5:H5"/>
    <mergeCell ref="B7:B8"/>
    <mergeCell ref="B2:H2"/>
    <mergeCell ref="E7:E8"/>
    <mergeCell ref="F7:F8"/>
    <mergeCell ref="G7:G8"/>
  </mergeCells>
  <printOptions/>
  <pageMargins left="0.7480314960629921" right="0.7480314960629921" top="0.984251968503937" bottom="0.984251968503937" header="0.5118110236220472" footer="0.5118110236220472"/>
  <pageSetup fitToHeight="1" fitToWidth="1" horizontalDpi="600" verticalDpi="600" orientation="landscape" paperSize="9" scale="93"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B2:M32"/>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16384" width="9.140625" style="4" customWidth="1"/>
  </cols>
  <sheetData>
    <row r="2" spans="2:8" ht="14.25" customHeight="1">
      <c r="B2" s="368" t="s">
        <v>32</v>
      </c>
      <c r="C2" s="2"/>
      <c r="D2" s="2"/>
      <c r="E2" s="375" t="s">
        <v>8</v>
      </c>
      <c r="F2" s="377" t="s">
        <v>165</v>
      </c>
      <c r="G2" s="379" t="s">
        <v>166</v>
      </c>
      <c r="H2" s="2"/>
    </row>
    <row r="3" spans="2:8" ht="14.25" customHeight="1">
      <c r="B3" s="381"/>
      <c r="C3" s="2"/>
      <c r="D3" s="2"/>
      <c r="E3" s="376"/>
      <c r="F3" s="378"/>
      <c r="G3" s="380"/>
      <c r="H3" s="2"/>
    </row>
    <row r="4" spans="2:13" ht="14.25" customHeight="1">
      <c r="B4" s="202" t="s">
        <v>15</v>
      </c>
      <c r="C4" s="68"/>
      <c r="D4" s="71"/>
      <c r="E4" s="250">
        <v>7528</v>
      </c>
      <c r="F4" s="251">
        <v>7490</v>
      </c>
      <c r="G4" s="79">
        <v>-0.005</v>
      </c>
      <c r="H4" s="287"/>
      <c r="K4" s="115"/>
      <c r="L4" s="115"/>
      <c r="M4" s="116"/>
    </row>
    <row r="5" spans="2:13" ht="14.25" customHeight="1">
      <c r="B5" s="203" t="s">
        <v>33</v>
      </c>
      <c r="C5" s="68"/>
      <c r="D5" s="71"/>
      <c r="E5" s="252">
        <v>2756</v>
      </c>
      <c r="F5" s="253">
        <v>2581</v>
      </c>
      <c r="G5" s="278">
        <v>-0.064</v>
      </c>
      <c r="H5" s="287"/>
      <c r="M5" s="116"/>
    </row>
    <row r="6" spans="2:13" ht="14.25" customHeight="1">
      <c r="B6" s="211" t="s">
        <v>167</v>
      </c>
      <c r="C6" s="68"/>
      <c r="D6" s="71"/>
      <c r="E6" s="252">
        <v>2670</v>
      </c>
      <c r="F6" s="253">
        <v>2490</v>
      </c>
      <c r="G6" s="278">
        <v>-0.067</v>
      </c>
      <c r="H6" s="287"/>
      <c r="M6" s="116"/>
    </row>
    <row r="7" spans="2:13" ht="14.25" customHeight="1">
      <c r="B7" s="211" t="s">
        <v>168</v>
      </c>
      <c r="C7" s="68"/>
      <c r="D7" s="71"/>
      <c r="E7" s="252">
        <v>86</v>
      </c>
      <c r="F7" s="253">
        <v>90</v>
      </c>
      <c r="G7" s="278">
        <v>0.053</v>
      </c>
      <c r="H7" s="287"/>
      <c r="M7" s="116"/>
    </row>
    <row r="8" spans="2:13" ht="14.25" customHeight="1">
      <c r="B8" s="203" t="s">
        <v>34</v>
      </c>
      <c r="C8" s="68"/>
      <c r="D8" s="71"/>
      <c r="E8" s="252">
        <v>4772</v>
      </c>
      <c r="F8" s="253">
        <v>4909</v>
      </c>
      <c r="G8" s="278">
        <v>0.029</v>
      </c>
      <c r="H8" s="287"/>
      <c r="M8" s="116"/>
    </row>
    <row r="9" spans="2:13" ht="14.25" customHeight="1">
      <c r="B9" s="211" t="s">
        <v>167</v>
      </c>
      <c r="C9" s="68"/>
      <c r="D9" s="71"/>
      <c r="E9" s="252">
        <v>4426</v>
      </c>
      <c r="F9" s="253">
        <v>4416</v>
      </c>
      <c r="G9" s="278">
        <v>-0.002</v>
      </c>
      <c r="H9" s="287"/>
      <c r="M9" s="116"/>
    </row>
    <row r="10" spans="2:13" ht="14.25" customHeight="1">
      <c r="B10" s="211" t="s">
        <v>168</v>
      </c>
      <c r="C10" s="68"/>
      <c r="D10" s="71"/>
      <c r="E10" s="252">
        <v>347</v>
      </c>
      <c r="F10" s="253">
        <v>494</v>
      </c>
      <c r="G10" s="278">
        <v>0.424</v>
      </c>
      <c r="H10" s="287"/>
      <c r="M10" s="116"/>
    </row>
    <row r="11" spans="2:13" ht="14.25" customHeight="1">
      <c r="B11" s="204" t="s">
        <v>3</v>
      </c>
      <c r="C11" s="68"/>
      <c r="D11" s="71"/>
      <c r="E11" s="254">
        <v>1970</v>
      </c>
      <c r="F11" s="255">
        <v>1984</v>
      </c>
      <c r="G11" s="288">
        <v>0.007</v>
      </c>
      <c r="H11" s="287"/>
      <c r="M11" s="116"/>
    </row>
    <row r="12" spans="2:13" ht="14.25" customHeight="1">
      <c r="B12" s="205" t="s">
        <v>35</v>
      </c>
      <c r="C12" s="68"/>
      <c r="D12" s="71"/>
      <c r="E12" s="155">
        <v>0.262</v>
      </c>
      <c r="F12" s="156">
        <v>0.265</v>
      </c>
      <c r="G12" s="325">
        <v>0.3</v>
      </c>
      <c r="H12" s="287"/>
      <c r="M12" s="116"/>
    </row>
    <row r="13" spans="2:13" ht="14.25" customHeight="1">
      <c r="B13" s="206" t="s">
        <v>36</v>
      </c>
      <c r="C13" s="68"/>
      <c r="D13" s="71"/>
      <c r="E13" s="258">
        <v>308</v>
      </c>
      <c r="F13" s="259">
        <v>346</v>
      </c>
      <c r="G13" s="289">
        <v>0.123</v>
      </c>
      <c r="H13" s="287"/>
      <c r="M13" s="116"/>
    </row>
    <row r="14" ht="8.25" customHeight="1">
      <c r="B14" s="207"/>
    </row>
    <row r="15" ht="14.25" customHeight="1">
      <c r="B15" s="208" t="s">
        <v>37</v>
      </c>
    </row>
    <row r="16" spans="2:9" ht="14.25" customHeight="1">
      <c r="B16" s="72"/>
      <c r="C16" s="7"/>
      <c r="D16" s="7"/>
      <c r="E16" s="7"/>
      <c r="F16" s="7"/>
      <c r="G16" s="7"/>
      <c r="H16" s="7"/>
      <c r="I16" s="7"/>
    </row>
    <row r="17" ht="14.25" customHeight="1">
      <c r="B17" s="8"/>
    </row>
    <row r="18" spans="2:8" ht="14.25" customHeight="1">
      <c r="B18" s="368" t="s">
        <v>38</v>
      </c>
      <c r="C18" s="2"/>
      <c r="D18" s="2"/>
      <c r="E18" s="375" t="s">
        <v>8</v>
      </c>
      <c r="F18" s="377" t="s">
        <v>165</v>
      </c>
      <c r="G18" s="379" t="s">
        <v>166</v>
      </c>
      <c r="H18" s="2"/>
    </row>
    <row r="19" spans="2:8" ht="14.25" customHeight="1">
      <c r="B19" s="381"/>
      <c r="C19" s="2"/>
      <c r="D19" s="2"/>
      <c r="E19" s="376"/>
      <c r="F19" s="378"/>
      <c r="G19" s="380"/>
      <c r="H19" s="2"/>
    </row>
    <row r="20" spans="2:13" ht="14.25" customHeight="1">
      <c r="B20" s="202" t="s">
        <v>15</v>
      </c>
      <c r="C20" s="68"/>
      <c r="D20" s="71"/>
      <c r="E20" s="250">
        <v>1730</v>
      </c>
      <c r="F20" s="251">
        <v>1767</v>
      </c>
      <c r="G20" s="79">
        <v>0.022</v>
      </c>
      <c r="H20" s="287"/>
      <c r="K20" s="115"/>
      <c r="L20" s="115"/>
      <c r="M20" s="116"/>
    </row>
    <row r="21" spans="2:13" ht="14.25" customHeight="1">
      <c r="B21" s="203" t="s">
        <v>33</v>
      </c>
      <c r="C21" s="68"/>
      <c r="D21" s="71"/>
      <c r="E21" s="252">
        <v>9</v>
      </c>
      <c r="F21" s="253">
        <v>15</v>
      </c>
      <c r="G21" s="278">
        <v>0.886</v>
      </c>
      <c r="H21" s="287"/>
      <c r="M21" s="116"/>
    </row>
    <row r="22" spans="2:13" ht="14.25" customHeight="1">
      <c r="B22" s="203" t="s">
        <v>34</v>
      </c>
      <c r="C22" s="68"/>
      <c r="D22" s="71"/>
      <c r="E22" s="252">
        <v>1721</v>
      </c>
      <c r="F22" s="253">
        <v>1752</v>
      </c>
      <c r="G22" s="278">
        <v>0.018</v>
      </c>
      <c r="H22" s="287"/>
      <c r="M22" s="116"/>
    </row>
    <row r="23" spans="2:13" ht="14.25" customHeight="1">
      <c r="B23" s="211" t="s">
        <v>167</v>
      </c>
      <c r="C23" s="68"/>
      <c r="D23" s="71"/>
      <c r="E23" s="252">
        <v>1440</v>
      </c>
      <c r="F23" s="253">
        <v>1416</v>
      </c>
      <c r="G23" s="278">
        <v>-0.017</v>
      </c>
      <c r="H23" s="287"/>
      <c r="M23" s="116"/>
    </row>
    <row r="24" spans="2:13" ht="14.25" customHeight="1">
      <c r="B24" s="211" t="s">
        <v>168</v>
      </c>
      <c r="C24" s="68"/>
      <c r="D24" s="71"/>
      <c r="E24" s="252">
        <v>281</v>
      </c>
      <c r="F24" s="253">
        <v>336</v>
      </c>
      <c r="G24" s="278">
        <v>0.196</v>
      </c>
      <c r="H24" s="287"/>
      <c r="M24" s="116"/>
    </row>
    <row r="25" spans="2:13" ht="14.25" customHeight="1">
      <c r="B25" s="204" t="s">
        <v>3</v>
      </c>
      <c r="C25" s="68"/>
      <c r="D25" s="71"/>
      <c r="E25" s="254">
        <v>562</v>
      </c>
      <c r="F25" s="255">
        <v>622</v>
      </c>
      <c r="G25" s="288">
        <v>0.106</v>
      </c>
      <c r="H25" s="287"/>
      <c r="M25" s="116"/>
    </row>
    <row r="26" spans="2:13" ht="14.25" customHeight="1">
      <c r="B26" s="205" t="s">
        <v>35</v>
      </c>
      <c r="C26" s="68"/>
      <c r="D26" s="71"/>
      <c r="E26" s="155">
        <v>0.325</v>
      </c>
      <c r="F26" s="156">
        <v>0.352</v>
      </c>
      <c r="G26" s="325">
        <v>2.7</v>
      </c>
      <c r="H26" s="287"/>
      <c r="M26" s="116"/>
    </row>
    <row r="27" spans="2:13" ht="14.25" customHeight="1">
      <c r="B27" s="206" t="s">
        <v>36</v>
      </c>
      <c r="C27" s="68"/>
      <c r="D27" s="71"/>
      <c r="E27" s="258">
        <v>146</v>
      </c>
      <c r="F27" s="259">
        <v>198</v>
      </c>
      <c r="G27" s="289">
        <v>0.357</v>
      </c>
      <c r="H27" s="287"/>
      <c r="M27" s="116"/>
    </row>
    <row r="28" spans="2:8" ht="8.25" customHeight="1">
      <c r="B28" s="207"/>
      <c r="E28" s="248"/>
      <c r="F28" s="248"/>
      <c r="G28" s="248"/>
      <c r="H28" s="248"/>
    </row>
    <row r="29" spans="2:8" ht="16.5" customHeight="1">
      <c r="B29" s="209" t="s">
        <v>39</v>
      </c>
      <c r="E29" s="290">
        <v>27.02</v>
      </c>
      <c r="F29" s="290">
        <v>25.4</v>
      </c>
      <c r="G29" s="248"/>
      <c r="H29" s="248"/>
    </row>
    <row r="30" ht="8.25" customHeight="1">
      <c r="B30" s="207"/>
    </row>
    <row r="31" ht="14.25" customHeight="1">
      <c r="B31" s="208" t="s">
        <v>162</v>
      </c>
    </row>
    <row r="32" ht="17.25" customHeight="1">
      <c r="B32" s="5"/>
    </row>
    <row r="34" ht="28.5" customHeight="1"/>
  </sheetData>
  <sheetProtection/>
  <mergeCells count="8">
    <mergeCell ref="B18:B19"/>
    <mergeCell ref="E18:E19"/>
    <mergeCell ref="F18:F19"/>
    <mergeCell ref="G18:G19"/>
    <mergeCell ref="B2:B3"/>
    <mergeCell ref="E2:E3"/>
    <mergeCell ref="F2:F3"/>
    <mergeCell ref="G2:G3"/>
  </mergeCells>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Header>&amp;L&amp;14&amp;K002060O2 Czech Republic  - FACTS AND FIGURES&amp;R&amp;G</oddHeader>
    <oddFooter>&amp;L&amp;"Arial,tučné"&amp;K03-047Investor Relations&amp;"Arial,obyčejné"
Tel. +420 271 462 076, +420 271 462 169&amp;C&amp;K03-047email: investor_relations@o2.cz</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B2:M35"/>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4" customWidth="1"/>
    <col min="2" max="2" width="45.7109375" style="4" customWidth="1"/>
    <col min="3" max="4" width="9.140625" style="4" customWidth="1"/>
    <col min="5" max="5" width="11.00390625" style="4" customWidth="1"/>
    <col min="6" max="6" width="9.140625" style="4" customWidth="1"/>
    <col min="7" max="7" width="12.00390625" style="4" customWidth="1"/>
    <col min="8" max="16384" width="9.140625" style="4" customWidth="1"/>
  </cols>
  <sheetData>
    <row r="2" spans="2:8" ht="14.25" customHeight="1">
      <c r="B2" s="368" t="s">
        <v>40</v>
      </c>
      <c r="C2" s="2"/>
      <c r="D2" s="2"/>
      <c r="E2" s="375" t="s">
        <v>8</v>
      </c>
      <c r="F2" s="377" t="s">
        <v>165</v>
      </c>
      <c r="G2" s="379" t="s">
        <v>166</v>
      </c>
      <c r="H2" s="2"/>
    </row>
    <row r="3" spans="2:8" ht="14.25" customHeight="1">
      <c r="B3" s="369"/>
      <c r="C3" s="2"/>
      <c r="D3" s="2"/>
      <c r="E3" s="376"/>
      <c r="F3" s="378"/>
      <c r="G3" s="380"/>
      <c r="H3" s="2"/>
    </row>
    <row r="4" spans="2:13" ht="14.25" customHeight="1">
      <c r="B4" s="210" t="s">
        <v>41</v>
      </c>
      <c r="C4" s="68"/>
      <c r="D4" s="71"/>
      <c r="E4" s="250">
        <v>2670</v>
      </c>
      <c r="F4" s="251">
        <v>2490</v>
      </c>
      <c r="G4" s="79">
        <v>-0.067</v>
      </c>
      <c r="H4" s="287"/>
      <c r="K4" s="115"/>
      <c r="L4" s="115"/>
      <c r="M4" s="116"/>
    </row>
    <row r="5" spans="2:13" ht="14.25" customHeight="1">
      <c r="B5" s="203" t="s">
        <v>42</v>
      </c>
      <c r="C5" s="68"/>
      <c r="D5" s="71"/>
      <c r="E5" s="252">
        <v>653</v>
      </c>
      <c r="F5" s="253">
        <v>558</v>
      </c>
      <c r="G5" s="278">
        <v>-0.145</v>
      </c>
      <c r="H5" s="287"/>
      <c r="M5" s="116"/>
    </row>
    <row r="6" spans="2:13" ht="14.25" customHeight="1">
      <c r="B6" s="203" t="s">
        <v>43</v>
      </c>
      <c r="C6" s="68"/>
      <c r="D6" s="71"/>
      <c r="E6" s="252">
        <v>253</v>
      </c>
      <c r="F6" s="253">
        <v>245</v>
      </c>
      <c r="G6" s="278">
        <v>-0.031</v>
      </c>
      <c r="H6" s="287"/>
      <c r="M6" s="116"/>
    </row>
    <row r="7" spans="2:13" ht="14.25" customHeight="1">
      <c r="B7" s="203" t="s">
        <v>44</v>
      </c>
      <c r="C7" s="68"/>
      <c r="D7" s="71"/>
      <c r="E7" s="252">
        <v>1265</v>
      </c>
      <c r="F7" s="253">
        <v>1225</v>
      </c>
      <c r="G7" s="278">
        <v>-0.031</v>
      </c>
      <c r="H7" s="287"/>
      <c r="M7" s="116"/>
    </row>
    <row r="8" spans="2:13" ht="14.25" customHeight="1">
      <c r="B8" s="203" t="s">
        <v>1</v>
      </c>
      <c r="C8" s="68"/>
      <c r="D8" s="71"/>
      <c r="E8" s="252">
        <v>408</v>
      </c>
      <c r="F8" s="253">
        <v>378</v>
      </c>
      <c r="G8" s="278">
        <v>-0.072</v>
      </c>
      <c r="H8" s="287"/>
      <c r="M8" s="116"/>
    </row>
    <row r="9" spans="2:13" ht="14.25" customHeight="1">
      <c r="B9" s="203" t="s">
        <v>45</v>
      </c>
      <c r="C9" s="68"/>
      <c r="D9" s="71"/>
      <c r="E9" s="252">
        <v>91</v>
      </c>
      <c r="F9" s="253">
        <v>83</v>
      </c>
      <c r="G9" s="278">
        <v>-0.087</v>
      </c>
      <c r="H9" s="287"/>
      <c r="M9" s="116"/>
    </row>
    <row r="10" spans="2:13" ht="14.25" customHeight="1">
      <c r="B10" s="204" t="s">
        <v>46</v>
      </c>
      <c r="C10" s="68"/>
      <c r="D10" s="71"/>
      <c r="E10" s="254">
        <v>86</v>
      </c>
      <c r="F10" s="255">
        <v>90</v>
      </c>
      <c r="G10" s="288">
        <v>0.053</v>
      </c>
      <c r="H10" s="287"/>
      <c r="M10" s="116"/>
    </row>
    <row r="11" spans="2:13" ht="5.25" customHeight="1">
      <c r="B11" s="204"/>
      <c r="C11" s="68"/>
      <c r="D11" s="71"/>
      <c r="E11" s="256" t="s">
        <v>0</v>
      </c>
      <c r="F11" s="257" t="s">
        <v>0</v>
      </c>
      <c r="G11" s="279"/>
      <c r="H11" s="287"/>
      <c r="M11" s="116"/>
    </row>
    <row r="12" spans="2:13" ht="14.25" customHeight="1">
      <c r="B12" s="206" t="s">
        <v>47</v>
      </c>
      <c r="C12" s="68"/>
      <c r="D12" s="71"/>
      <c r="E12" s="258">
        <v>2756</v>
      </c>
      <c r="F12" s="259">
        <v>2581</v>
      </c>
      <c r="G12" s="289">
        <v>-0.064</v>
      </c>
      <c r="H12" s="287"/>
      <c r="M12" s="116"/>
    </row>
    <row r="13" ht="8.25" customHeight="1">
      <c r="B13" s="207"/>
    </row>
    <row r="14" ht="14.25" customHeight="1">
      <c r="B14" s="208" t="s">
        <v>48</v>
      </c>
    </row>
    <row r="15" spans="2:9" ht="14.25" customHeight="1">
      <c r="B15" s="208" t="s">
        <v>49</v>
      </c>
      <c r="C15" s="7"/>
      <c r="D15" s="7"/>
      <c r="E15" s="7"/>
      <c r="F15" s="7"/>
      <c r="G15" s="7"/>
      <c r="H15" s="7"/>
      <c r="I15" s="7"/>
    </row>
    <row r="16" ht="14.25" customHeight="1">
      <c r="B16" s="8"/>
    </row>
    <row r="17" spans="2:8" ht="12.75" customHeight="1">
      <c r="B17" s="368" t="s">
        <v>50</v>
      </c>
      <c r="C17" s="2"/>
      <c r="D17" s="2"/>
      <c r="E17" s="375" t="s">
        <v>8</v>
      </c>
      <c r="F17" s="377" t="s">
        <v>165</v>
      </c>
      <c r="G17" s="379" t="s">
        <v>166</v>
      </c>
      <c r="H17" s="2"/>
    </row>
    <row r="18" spans="2:8" ht="12.75">
      <c r="B18" s="369"/>
      <c r="C18" s="2"/>
      <c r="D18" s="2"/>
      <c r="E18" s="376"/>
      <c r="F18" s="378"/>
      <c r="G18" s="380"/>
      <c r="H18" s="2"/>
    </row>
    <row r="19" spans="2:13" ht="14.25" customHeight="1">
      <c r="B19" s="210" t="s">
        <v>41</v>
      </c>
      <c r="C19" s="68"/>
      <c r="D19" s="68"/>
      <c r="E19" s="254">
        <v>4426</v>
      </c>
      <c r="F19" s="255">
        <v>4416</v>
      </c>
      <c r="G19" s="288">
        <v>-0.002</v>
      </c>
      <c r="H19" s="291"/>
      <c r="K19" s="115"/>
      <c r="L19" s="115"/>
      <c r="M19" s="116"/>
    </row>
    <row r="20" spans="2:13" ht="14.25" customHeight="1">
      <c r="B20" s="203" t="s">
        <v>51</v>
      </c>
      <c r="C20" s="68"/>
      <c r="D20" s="68"/>
      <c r="E20" s="252">
        <v>3654</v>
      </c>
      <c r="F20" s="253">
        <v>3549</v>
      </c>
      <c r="G20" s="278">
        <v>-0.029</v>
      </c>
      <c r="H20" s="249"/>
      <c r="K20" s="115"/>
      <c r="L20" s="115"/>
      <c r="M20" s="116"/>
    </row>
    <row r="21" spans="2:13" ht="14.25" customHeight="1">
      <c r="B21" s="211" t="s">
        <v>52</v>
      </c>
      <c r="C21" s="68"/>
      <c r="D21" s="68"/>
      <c r="E21" s="252">
        <v>2112</v>
      </c>
      <c r="F21" s="253">
        <v>1869</v>
      </c>
      <c r="G21" s="278">
        <v>-0.115</v>
      </c>
      <c r="H21" s="249"/>
      <c r="K21" s="115"/>
      <c r="L21" s="115"/>
      <c r="M21" s="116"/>
    </row>
    <row r="22" spans="2:13" ht="14.25" customHeight="1">
      <c r="B22" s="211" t="s">
        <v>53</v>
      </c>
      <c r="C22" s="68"/>
      <c r="D22" s="68"/>
      <c r="E22" s="252">
        <v>196</v>
      </c>
      <c r="F22" s="253">
        <v>167</v>
      </c>
      <c r="G22" s="278">
        <v>-0.15</v>
      </c>
      <c r="H22" s="249"/>
      <c r="K22" s="115"/>
      <c r="L22" s="115"/>
      <c r="M22" s="116"/>
    </row>
    <row r="23" spans="2:13" ht="14.25" customHeight="1">
      <c r="B23" s="211" t="s">
        <v>54</v>
      </c>
      <c r="C23" s="68"/>
      <c r="D23" s="68"/>
      <c r="E23" s="252">
        <v>1346</v>
      </c>
      <c r="F23" s="253">
        <v>1513</v>
      </c>
      <c r="G23" s="278">
        <v>0.124</v>
      </c>
      <c r="H23" s="292"/>
      <c r="K23" s="115"/>
      <c r="L23" s="115"/>
      <c r="M23" s="116"/>
    </row>
    <row r="24" spans="2:13" ht="14.25" customHeight="1">
      <c r="B24" s="203" t="s">
        <v>55</v>
      </c>
      <c r="C24" s="68"/>
      <c r="D24" s="68"/>
      <c r="E24" s="252">
        <v>553</v>
      </c>
      <c r="F24" s="253">
        <v>557</v>
      </c>
      <c r="G24" s="278">
        <v>0.006</v>
      </c>
      <c r="H24" s="248"/>
      <c r="K24" s="115"/>
      <c r="L24" s="115"/>
      <c r="M24" s="116"/>
    </row>
    <row r="25" spans="2:13" ht="14.25" customHeight="1">
      <c r="B25" s="78" t="s">
        <v>185</v>
      </c>
      <c r="C25" s="68"/>
      <c r="D25" s="68"/>
      <c r="E25" s="252">
        <v>6</v>
      </c>
      <c r="F25" s="253">
        <v>54</v>
      </c>
      <c r="G25" s="278" t="s">
        <v>184</v>
      </c>
      <c r="H25" s="248"/>
      <c r="K25" s="115"/>
      <c r="L25" s="115"/>
      <c r="M25" s="116"/>
    </row>
    <row r="26" spans="2:13" ht="16.5" customHeight="1">
      <c r="B26" s="78" t="s">
        <v>186</v>
      </c>
      <c r="C26" s="68"/>
      <c r="D26" s="68"/>
      <c r="E26" s="252">
        <v>212</v>
      </c>
      <c r="F26" s="253">
        <v>256</v>
      </c>
      <c r="G26" s="278">
        <v>0.208</v>
      </c>
      <c r="H26" s="249"/>
      <c r="K26" s="115"/>
      <c r="L26" s="115"/>
      <c r="M26" s="116"/>
    </row>
    <row r="27" spans="2:13" ht="16.5" customHeight="1">
      <c r="B27" s="204" t="s">
        <v>46</v>
      </c>
      <c r="C27" s="68"/>
      <c r="D27" s="68"/>
      <c r="E27" s="254">
        <v>347</v>
      </c>
      <c r="F27" s="255">
        <v>494</v>
      </c>
      <c r="G27" s="288">
        <v>0.424</v>
      </c>
      <c r="H27" s="249"/>
      <c r="K27" s="115"/>
      <c r="L27" s="115"/>
      <c r="M27" s="116"/>
    </row>
    <row r="28" spans="2:12" ht="4.5" customHeight="1">
      <c r="B28" s="204"/>
      <c r="C28" s="68"/>
      <c r="D28" s="68"/>
      <c r="E28" s="254" t="s">
        <v>0</v>
      </c>
      <c r="F28" s="255" t="s">
        <v>0</v>
      </c>
      <c r="G28" s="288"/>
      <c r="H28" s="248"/>
      <c r="K28" s="115"/>
      <c r="L28" s="115"/>
    </row>
    <row r="29" spans="2:13" ht="14.25" customHeight="1">
      <c r="B29" s="206" t="s">
        <v>47</v>
      </c>
      <c r="C29" s="68"/>
      <c r="D29" s="68"/>
      <c r="E29" s="258">
        <v>4772</v>
      </c>
      <c r="F29" s="259">
        <v>4909</v>
      </c>
      <c r="G29" s="289">
        <v>0.029</v>
      </c>
      <c r="H29" s="249"/>
      <c r="K29" s="115"/>
      <c r="L29" s="115"/>
      <c r="M29" s="116"/>
    </row>
    <row r="30" spans="2:7" ht="6" customHeight="1">
      <c r="B30" s="68"/>
      <c r="C30" s="68"/>
      <c r="D30" s="68"/>
      <c r="E30" s="68"/>
      <c r="F30" s="68"/>
      <c r="G30" s="68"/>
    </row>
    <row r="31" spans="2:7" ht="14.25" customHeight="1">
      <c r="B31" s="212" t="s">
        <v>56</v>
      </c>
      <c r="C31" s="68"/>
      <c r="D31" s="68"/>
      <c r="E31" s="68"/>
      <c r="F31" s="68"/>
      <c r="G31" s="68"/>
    </row>
    <row r="32" spans="2:7" ht="14.25" customHeight="1">
      <c r="B32" s="212" t="s">
        <v>57</v>
      </c>
      <c r="C32" s="68"/>
      <c r="D32" s="68"/>
      <c r="E32" s="68"/>
      <c r="F32" s="68"/>
      <c r="G32" s="68"/>
    </row>
    <row r="33" spans="2:7" ht="14.25" customHeight="1">
      <c r="B33" s="212" t="s">
        <v>58</v>
      </c>
      <c r="C33" s="68"/>
      <c r="D33" s="68"/>
      <c r="E33" s="68"/>
      <c r="F33" s="68"/>
      <c r="G33" s="68"/>
    </row>
    <row r="34" spans="2:8" ht="14.25" customHeight="1">
      <c r="B34" s="72" t="s">
        <v>187</v>
      </c>
      <c r="C34" s="73"/>
      <c r="D34" s="73"/>
      <c r="E34" s="68"/>
      <c r="F34" s="68"/>
      <c r="G34" s="68"/>
      <c r="H34" s="73"/>
    </row>
    <row r="35" ht="17.25" customHeight="1">
      <c r="B35" s="213"/>
    </row>
    <row r="37" ht="28.5" customHeight="1"/>
  </sheetData>
  <sheetProtection/>
  <mergeCells count="8">
    <mergeCell ref="G2:G3"/>
    <mergeCell ref="E17:E18"/>
    <mergeCell ref="F17:F18"/>
    <mergeCell ref="G17:G18"/>
    <mergeCell ref="B2:B3"/>
    <mergeCell ref="B17:B18"/>
    <mergeCell ref="E2:E3"/>
    <mergeCell ref="F2:F3"/>
  </mergeCells>
  <printOptions/>
  <pageMargins left="0.7480314960629921" right="0.7480314960629921" top="0.984251968503937" bottom="0.984251968503937" header="0.5118110236220472" footer="0.5118110236220472"/>
  <pageSetup fitToHeight="1" fitToWidth="1" horizontalDpi="600" verticalDpi="600" orientation="landscape" paperSize="9" scale="99" r:id="rId2"/>
  <headerFooter alignWithMargins="0">
    <oddHeader>&amp;L&amp;14&amp;K002060O2 Czech Republic  - FACTS AND FIGURES&amp;R&amp;G</oddHeader>
    <oddFooter>&amp;L&amp;"Arial,tučné"&amp;K03-047Investor Relations&amp;"Arial,obyčejné"
Tel. +420 271 462 076, +420 271 462 169&amp;C&amp;K03-047email: investor_relations@o2.cz</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B2:M28"/>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 customWidth="1"/>
    <col min="2" max="2" width="45.7109375" style="2" customWidth="1"/>
    <col min="3" max="4" width="9.140625" style="2" customWidth="1"/>
    <col min="5" max="5" width="11.00390625" style="2" customWidth="1"/>
    <col min="6" max="6" width="9.140625" style="2" customWidth="1"/>
    <col min="7" max="7" width="11.7109375" style="2" customWidth="1"/>
    <col min="8" max="8" width="9.140625" style="2" customWidth="1"/>
    <col min="9" max="16384" width="9.140625" style="2" customWidth="1"/>
  </cols>
  <sheetData>
    <row r="2" spans="2:7" ht="12.75" customHeight="1">
      <c r="B2" s="382" t="s">
        <v>59</v>
      </c>
      <c r="E2" s="375" t="s">
        <v>8</v>
      </c>
      <c r="F2" s="377" t="s">
        <v>165</v>
      </c>
      <c r="G2" s="379" t="s">
        <v>166</v>
      </c>
    </row>
    <row r="3" spans="2:7" ht="12.75">
      <c r="B3" s="383"/>
      <c r="E3" s="376"/>
      <c r="F3" s="378"/>
      <c r="G3" s="380"/>
    </row>
    <row r="4" spans="2:13" ht="14.25" customHeight="1">
      <c r="B4" s="214" t="s">
        <v>60</v>
      </c>
      <c r="C4" s="69"/>
      <c r="D4" s="69"/>
      <c r="E4" s="293">
        <v>4733</v>
      </c>
      <c r="F4" s="294">
        <v>4685</v>
      </c>
      <c r="G4" s="295">
        <v>-0.01</v>
      </c>
      <c r="H4" s="286"/>
      <c r="I4" s="3"/>
      <c r="K4" s="3"/>
      <c r="L4" s="3"/>
      <c r="M4" s="117"/>
    </row>
    <row r="5" spans="2:13" ht="14.25" customHeight="1">
      <c r="B5" s="215" t="s">
        <v>61</v>
      </c>
      <c r="C5" s="69"/>
      <c r="D5" s="69"/>
      <c r="E5" s="296">
        <v>3793</v>
      </c>
      <c r="F5" s="297">
        <v>3762</v>
      </c>
      <c r="G5" s="279">
        <v>-0.008</v>
      </c>
      <c r="H5" s="286"/>
      <c r="I5" s="3"/>
      <c r="M5" s="117"/>
    </row>
    <row r="6" spans="2:13" ht="14.25" customHeight="1">
      <c r="B6" s="216" t="s">
        <v>62</v>
      </c>
      <c r="C6" s="69"/>
      <c r="D6" s="69"/>
      <c r="E6" s="298">
        <v>2156</v>
      </c>
      <c r="F6" s="253">
        <v>2184</v>
      </c>
      <c r="G6" s="277">
        <v>0.013</v>
      </c>
      <c r="H6" s="286"/>
      <c r="I6" s="3"/>
      <c r="M6" s="117"/>
    </row>
    <row r="7" spans="2:13" ht="14.25" customHeight="1">
      <c r="B7" s="216" t="s">
        <v>63</v>
      </c>
      <c r="C7" s="69"/>
      <c r="D7" s="69"/>
      <c r="E7" s="298">
        <v>1638</v>
      </c>
      <c r="F7" s="253">
        <v>1578</v>
      </c>
      <c r="G7" s="277">
        <v>-0.036</v>
      </c>
      <c r="H7" s="286"/>
      <c r="I7" s="3"/>
      <c r="M7" s="117"/>
    </row>
    <row r="8" spans="2:13" ht="14.25" customHeight="1">
      <c r="B8" s="215" t="s">
        <v>64</v>
      </c>
      <c r="C8" s="69"/>
      <c r="D8" s="69"/>
      <c r="E8" s="296">
        <v>940</v>
      </c>
      <c r="F8" s="255">
        <v>922</v>
      </c>
      <c r="G8" s="279">
        <v>-0.018</v>
      </c>
      <c r="H8" s="286"/>
      <c r="I8" s="3"/>
      <c r="M8" s="117"/>
    </row>
    <row r="9" spans="2:13" ht="14.25" customHeight="1">
      <c r="B9" s="216" t="s">
        <v>65</v>
      </c>
      <c r="C9" s="69"/>
      <c r="D9" s="69"/>
      <c r="E9" s="298">
        <v>610</v>
      </c>
      <c r="F9" s="253">
        <v>701</v>
      </c>
      <c r="G9" s="277">
        <v>0.149</v>
      </c>
      <c r="H9" s="286"/>
      <c r="I9" s="3"/>
      <c r="M9" s="117"/>
    </row>
    <row r="10" spans="2:13" ht="14.25" customHeight="1">
      <c r="B10" s="216" t="s">
        <v>66</v>
      </c>
      <c r="C10" s="69"/>
      <c r="D10" s="69"/>
      <c r="E10" s="298">
        <v>88</v>
      </c>
      <c r="F10" s="253">
        <v>69</v>
      </c>
      <c r="G10" s="277">
        <v>-0.217</v>
      </c>
      <c r="H10" s="286"/>
      <c r="I10" s="3"/>
      <c r="M10" s="117"/>
    </row>
    <row r="11" spans="2:13" ht="14.25" customHeight="1">
      <c r="B11" s="216" t="s">
        <v>67</v>
      </c>
      <c r="C11" s="69"/>
      <c r="D11" s="69"/>
      <c r="E11" s="298">
        <v>241</v>
      </c>
      <c r="F11" s="253">
        <v>152</v>
      </c>
      <c r="G11" s="277">
        <v>-0.369</v>
      </c>
      <c r="H11" s="286"/>
      <c r="I11" s="3"/>
      <c r="M11" s="117"/>
    </row>
    <row r="12" spans="2:9" ht="5.25" customHeight="1">
      <c r="B12" s="217"/>
      <c r="C12" s="66"/>
      <c r="D12" s="66"/>
      <c r="E12" s="254"/>
      <c r="F12" s="255"/>
      <c r="G12" s="277"/>
      <c r="H12" s="193"/>
      <c r="I12" s="3"/>
    </row>
    <row r="13" spans="2:13" ht="14.25" customHeight="1">
      <c r="B13" s="197" t="s">
        <v>68</v>
      </c>
      <c r="C13" s="69"/>
      <c r="D13" s="69"/>
      <c r="E13" s="254">
        <v>2077</v>
      </c>
      <c r="F13" s="255">
        <v>2005</v>
      </c>
      <c r="G13" s="279">
        <v>-0.035</v>
      </c>
      <c r="H13" s="286"/>
      <c r="I13" s="3"/>
      <c r="M13" s="117"/>
    </row>
    <row r="14" spans="2:13" ht="14.25" customHeight="1">
      <c r="B14" s="218" t="s">
        <v>69</v>
      </c>
      <c r="C14" s="69"/>
      <c r="D14" s="69"/>
      <c r="E14" s="254">
        <v>1048</v>
      </c>
      <c r="F14" s="255">
        <v>1075</v>
      </c>
      <c r="G14" s="279">
        <v>0.025</v>
      </c>
      <c r="H14" s="286"/>
      <c r="I14" s="3"/>
      <c r="M14" s="117"/>
    </row>
    <row r="15" spans="2:13" ht="14.25" customHeight="1">
      <c r="B15" s="218" t="s">
        <v>70</v>
      </c>
      <c r="C15" s="69"/>
      <c r="D15" s="69"/>
      <c r="E15" s="296">
        <v>1029</v>
      </c>
      <c r="F15" s="297">
        <v>930</v>
      </c>
      <c r="G15" s="279">
        <v>-0.096</v>
      </c>
      <c r="H15" s="286"/>
      <c r="I15" s="3"/>
      <c r="M15" s="117"/>
    </row>
    <row r="16" spans="2:13" ht="14.25" customHeight="1">
      <c r="B16" s="211" t="s">
        <v>4</v>
      </c>
      <c r="C16" s="69"/>
      <c r="D16" s="69"/>
      <c r="E16" s="298">
        <v>169</v>
      </c>
      <c r="F16" s="253">
        <v>136</v>
      </c>
      <c r="G16" s="277">
        <v>-0.198</v>
      </c>
      <c r="H16" s="286"/>
      <c r="I16" s="3"/>
      <c r="M16" s="117"/>
    </row>
    <row r="17" spans="2:13" ht="14.25" customHeight="1">
      <c r="B17" s="216" t="s">
        <v>71</v>
      </c>
      <c r="C17" s="69"/>
      <c r="D17" s="69"/>
      <c r="E17" s="298">
        <v>207</v>
      </c>
      <c r="F17" s="299">
        <v>202</v>
      </c>
      <c r="G17" s="277">
        <v>-0.023</v>
      </c>
      <c r="H17" s="286"/>
      <c r="I17" s="3"/>
      <c r="M17" s="117"/>
    </row>
    <row r="18" spans="2:13" ht="14.25" customHeight="1">
      <c r="B18" s="216" t="s">
        <v>72</v>
      </c>
      <c r="C18" s="69"/>
      <c r="D18" s="69"/>
      <c r="E18" s="298">
        <v>225</v>
      </c>
      <c r="F18" s="299">
        <v>215</v>
      </c>
      <c r="G18" s="277">
        <v>-0.046</v>
      </c>
      <c r="H18" s="286"/>
      <c r="I18" s="3"/>
      <c r="M18" s="117"/>
    </row>
    <row r="19" spans="2:13" ht="14.25" customHeight="1">
      <c r="B19" s="216" t="s">
        <v>73</v>
      </c>
      <c r="C19" s="69"/>
      <c r="D19" s="69"/>
      <c r="E19" s="298">
        <v>45</v>
      </c>
      <c r="F19" s="299">
        <v>49</v>
      </c>
      <c r="G19" s="277">
        <v>0.086</v>
      </c>
      <c r="H19" s="286"/>
      <c r="I19" s="3"/>
      <c r="M19" s="117"/>
    </row>
    <row r="20" spans="2:13" ht="14.25" customHeight="1">
      <c r="B20" s="216" t="s">
        <v>171</v>
      </c>
      <c r="C20" s="69"/>
      <c r="D20" s="69"/>
      <c r="E20" s="298">
        <v>39</v>
      </c>
      <c r="F20" s="299">
        <v>52</v>
      </c>
      <c r="G20" s="277">
        <v>0.322</v>
      </c>
      <c r="H20" s="286"/>
      <c r="I20" s="3"/>
      <c r="M20" s="117"/>
    </row>
    <row r="21" spans="2:13" ht="14.25" customHeight="1">
      <c r="B21" s="216" t="s">
        <v>74</v>
      </c>
      <c r="C21" s="69"/>
      <c r="D21" s="69"/>
      <c r="E21" s="298">
        <v>344</v>
      </c>
      <c r="F21" s="299">
        <v>276</v>
      </c>
      <c r="G21" s="277">
        <v>-0.195</v>
      </c>
      <c r="H21" s="286"/>
      <c r="I21" s="3"/>
      <c r="M21" s="117"/>
    </row>
    <row r="22" spans="2:9" ht="5.25" customHeight="1">
      <c r="B22" s="217"/>
      <c r="C22" s="66"/>
      <c r="D22" s="66"/>
      <c r="E22" s="254" t="s">
        <v>0</v>
      </c>
      <c r="F22" s="255" t="s">
        <v>0</v>
      </c>
      <c r="G22" s="288"/>
      <c r="H22" s="193"/>
      <c r="I22" s="3"/>
    </row>
    <row r="23" spans="2:13" ht="14.25" customHeight="1">
      <c r="B23" s="199" t="s">
        <v>75</v>
      </c>
      <c r="C23" s="69"/>
      <c r="D23" s="69"/>
      <c r="E23" s="280">
        <v>6810</v>
      </c>
      <c r="F23" s="300">
        <v>6690</v>
      </c>
      <c r="G23" s="301">
        <v>-0.018</v>
      </c>
      <c r="H23" s="286"/>
      <c r="I23" s="3"/>
      <c r="M23" s="117"/>
    </row>
    <row r="24" spans="2:8" ht="5.25" customHeight="1">
      <c r="B24" s="193"/>
      <c r="C24" s="66"/>
      <c r="D24" s="66"/>
      <c r="E24" s="66"/>
      <c r="F24" s="66"/>
      <c r="G24" s="66"/>
      <c r="H24" s="66"/>
    </row>
    <row r="25" spans="2:8" ht="13.5">
      <c r="B25" s="219" t="s">
        <v>76</v>
      </c>
      <c r="C25" s="66"/>
      <c r="D25" s="66"/>
      <c r="E25" s="66"/>
      <c r="F25" s="66"/>
      <c r="G25" s="66"/>
      <c r="H25" s="66"/>
    </row>
    <row r="26" spans="2:8" ht="13.5">
      <c r="B26" s="219" t="s">
        <v>77</v>
      </c>
      <c r="C26" s="66"/>
      <c r="D26" s="66"/>
      <c r="E26" s="66"/>
      <c r="F26" s="66"/>
      <c r="G26" s="66"/>
      <c r="H26" s="66"/>
    </row>
    <row r="27" ht="13.5">
      <c r="B27" s="219" t="s">
        <v>170</v>
      </c>
    </row>
    <row r="28" ht="14.25">
      <c r="B28" s="5"/>
    </row>
  </sheetData>
  <sheetProtection/>
  <mergeCells count="4">
    <mergeCell ref="B2:B3"/>
    <mergeCell ref="E2:E3"/>
    <mergeCell ref="F2:F3"/>
    <mergeCell ref="G2:G3"/>
  </mergeCells>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B2:I89"/>
  <sheetViews>
    <sheetView showGridLines="0" view="pageBreakPreview" zoomScaleNormal="85" zoomScaleSheetLayoutView="100" workbookViewId="0" topLeftCell="A1">
      <selection activeCell="A1" sqref="A1"/>
    </sheetView>
  </sheetViews>
  <sheetFormatPr defaultColWidth="46.421875" defaultRowHeight="12.75"/>
  <cols>
    <col min="1" max="1" width="9.140625" style="9" customWidth="1"/>
    <col min="2" max="2" width="57.28125" style="9" customWidth="1"/>
    <col min="3" max="4" width="11.7109375" style="9" customWidth="1"/>
    <col min="5" max="6" width="10.28125" style="9" customWidth="1"/>
    <col min="7" max="7" width="11.7109375" style="10" customWidth="1"/>
    <col min="8" max="91" width="10.7109375" style="9" customWidth="1"/>
    <col min="92" max="16384" width="46.421875" style="9" customWidth="1"/>
  </cols>
  <sheetData>
    <row r="2" spans="2:4" ht="12.75" customHeight="1">
      <c r="B2" s="386" t="s">
        <v>78</v>
      </c>
      <c r="C2" s="388">
        <v>43100</v>
      </c>
      <c r="D2" s="390">
        <v>43190</v>
      </c>
    </row>
    <row r="3" spans="2:4" ht="12.75">
      <c r="B3" s="387"/>
      <c r="C3" s="389"/>
      <c r="D3" s="391"/>
    </row>
    <row r="4" spans="2:9" ht="14.25" customHeight="1">
      <c r="B4" s="107" t="s">
        <v>79</v>
      </c>
      <c r="C4" s="113">
        <v>23411</v>
      </c>
      <c r="D4" s="331">
        <v>23713</v>
      </c>
      <c r="E4" s="11"/>
      <c r="F4" s="11"/>
      <c r="G4" s="118"/>
      <c r="H4" s="118"/>
      <c r="I4" s="119"/>
    </row>
    <row r="5" spans="2:9" ht="14.25" customHeight="1">
      <c r="B5" s="108" t="s">
        <v>80</v>
      </c>
      <c r="C5" s="80">
        <v>16815</v>
      </c>
      <c r="D5" s="332">
        <v>16601</v>
      </c>
      <c r="E5" s="11"/>
      <c r="F5" s="11"/>
      <c r="G5" s="118"/>
      <c r="H5" s="118"/>
      <c r="I5" s="119"/>
    </row>
    <row r="6" spans="2:9" ht="14.25" customHeight="1">
      <c r="B6" s="108" t="s">
        <v>81</v>
      </c>
      <c r="C6" s="80">
        <v>5636</v>
      </c>
      <c r="D6" s="332">
        <v>5601</v>
      </c>
      <c r="E6" s="11"/>
      <c r="F6" s="11"/>
      <c r="G6" s="118"/>
      <c r="H6" s="118"/>
      <c r="I6" s="119"/>
    </row>
    <row r="7" spans="2:9" ht="14.25" customHeight="1">
      <c r="B7" s="108" t="s">
        <v>178</v>
      </c>
      <c r="C7" s="80">
        <v>0</v>
      </c>
      <c r="D7" s="332">
        <v>552</v>
      </c>
      <c r="E7" s="11"/>
      <c r="F7" s="11"/>
      <c r="G7" s="118"/>
      <c r="H7" s="118"/>
      <c r="I7" s="119"/>
    </row>
    <row r="8" spans="2:9" ht="14.25" customHeight="1">
      <c r="B8" s="108" t="s">
        <v>82</v>
      </c>
      <c r="C8" s="80">
        <v>744</v>
      </c>
      <c r="D8" s="332">
        <v>645</v>
      </c>
      <c r="E8" s="11"/>
      <c r="F8" s="11"/>
      <c r="G8" s="118"/>
      <c r="H8" s="118"/>
      <c r="I8" s="119"/>
    </row>
    <row r="9" spans="2:9" ht="14.25" customHeight="1">
      <c r="B9" s="108" t="s">
        <v>181</v>
      </c>
      <c r="C9" s="80">
        <v>0</v>
      </c>
      <c r="D9" s="332">
        <v>144</v>
      </c>
      <c r="E9" s="11"/>
      <c r="F9" s="11"/>
      <c r="G9" s="118"/>
      <c r="H9" s="118"/>
      <c r="I9" s="119"/>
    </row>
    <row r="10" spans="2:9" ht="14.25" customHeight="1">
      <c r="B10" s="108" t="s">
        <v>83</v>
      </c>
      <c r="C10" s="80">
        <v>216</v>
      </c>
      <c r="D10" s="332">
        <v>170</v>
      </c>
      <c r="E10" s="11"/>
      <c r="F10" s="11"/>
      <c r="G10" s="118"/>
      <c r="H10" s="118"/>
      <c r="I10" s="119"/>
    </row>
    <row r="11" spans="2:9" ht="14.25" customHeight="1">
      <c r="B11" s="109" t="s">
        <v>84</v>
      </c>
      <c r="C11" s="81">
        <v>11431</v>
      </c>
      <c r="D11" s="333">
        <v>12227</v>
      </c>
      <c r="E11" s="11"/>
      <c r="F11" s="11"/>
      <c r="G11" s="118"/>
      <c r="H11" s="118"/>
      <c r="I11" s="119"/>
    </row>
    <row r="12" spans="2:9" ht="14.25" customHeight="1">
      <c r="B12" s="108" t="s">
        <v>85</v>
      </c>
      <c r="C12" s="80">
        <v>824</v>
      </c>
      <c r="D12" s="332">
        <v>845</v>
      </c>
      <c r="E12" s="11"/>
      <c r="F12" s="11"/>
      <c r="G12" s="118"/>
      <c r="H12" s="118"/>
      <c r="I12" s="119"/>
    </row>
    <row r="13" spans="2:9" ht="14.25" customHeight="1">
      <c r="B13" s="108" t="s">
        <v>86</v>
      </c>
      <c r="C13" s="80">
        <v>6519</v>
      </c>
      <c r="D13" s="332">
        <v>6513</v>
      </c>
      <c r="E13" s="11"/>
      <c r="F13" s="11"/>
      <c r="G13" s="118"/>
      <c r="H13" s="118"/>
      <c r="I13" s="119"/>
    </row>
    <row r="14" spans="2:9" ht="14.25" customHeight="1">
      <c r="B14" s="108" t="s">
        <v>179</v>
      </c>
      <c r="C14" s="80">
        <v>0</v>
      </c>
      <c r="D14" s="332">
        <v>354</v>
      </c>
      <c r="E14" s="11"/>
      <c r="F14" s="11"/>
      <c r="G14" s="118"/>
      <c r="H14" s="118"/>
      <c r="I14" s="119"/>
    </row>
    <row r="15" spans="2:9" ht="14.25" customHeight="1">
      <c r="B15" s="108" t="s">
        <v>180</v>
      </c>
      <c r="C15" s="80">
        <v>0</v>
      </c>
      <c r="D15" s="332">
        <v>1</v>
      </c>
      <c r="F15" s="11"/>
      <c r="G15" s="118"/>
      <c r="H15" s="118"/>
      <c r="I15" s="119"/>
    </row>
    <row r="16" spans="2:9" ht="14.25" customHeight="1">
      <c r="B16" s="108" t="s">
        <v>87</v>
      </c>
      <c r="C16" s="80">
        <v>4088</v>
      </c>
      <c r="D16" s="332">
        <v>4514</v>
      </c>
      <c r="F16" s="11"/>
      <c r="G16" s="118"/>
      <c r="H16" s="118"/>
      <c r="I16" s="119"/>
    </row>
    <row r="17" spans="2:7" ht="6" customHeight="1">
      <c r="B17" s="110"/>
      <c r="C17" s="75" t="s">
        <v>0</v>
      </c>
      <c r="D17" s="334" t="s">
        <v>0</v>
      </c>
      <c r="E17" s="11"/>
      <c r="F17" s="11"/>
      <c r="G17" s="12"/>
    </row>
    <row r="18" spans="2:7" ht="14.25" customHeight="1">
      <c r="B18" s="109" t="s">
        <v>88</v>
      </c>
      <c r="C18" s="81">
        <v>34842</v>
      </c>
      <c r="D18" s="333">
        <v>35940</v>
      </c>
      <c r="E18" s="11"/>
      <c r="F18" s="11"/>
      <c r="G18" s="12"/>
    </row>
    <row r="19" spans="2:7" ht="14.25" customHeight="1">
      <c r="B19" s="111"/>
      <c r="C19" s="80"/>
      <c r="D19" s="332"/>
      <c r="F19" s="11"/>
      <c r="G19" s="12"/>
    </row>
    <row r="20" spans="2:9" ht="14.25" customHeight="1">
      <c r="B20" s="109" t="s">
        <v>89</v>
      </c>
      <c r="C20" s="82">
        <v>15475</v>
      </c>
      <c r="D20" s="335">
        <v>17396</v>
      </c>
      <c r="F20" s="11"/>
      <c r="G20" s="118"/>
      <c r="H20" s="118"/>
      <c r="I20" s="119"/>
    </row>
    <row r="21" spans="2:9" ht="14.25" customHeight="1">
      <c r="B21" s="108" t="s">
        <v>90</v>
      </c>
      <c r="C21" s="80">
        <v>3102</v>
      </c>
      <c r="D21" s="332">
        <v>3102</v>
      </c>
      <c r="E21" s="11"/>
      <c r="F21" s="11"/>
      <c r="G21" s="118"/>
      <c r="H21" s="118"/>
      <c r="I21" s="119"/>
    </row>
    <row r="22" spans="2:9" ht="14.25" customHeight="1">
      <c r="B22" s="108" t="s">
        <v>91</v>
      </c>
      <c r="C22" s="80">
        <v>-2204</v>
      </c>
      <c r="D22" s="332">
        <v>-2204</v>
      </c>
      <c r="E22" s="11"/>
      <c r="F22" s="11"/>
      <c r="G22" s="118"/>
      <c r="H22" s="118"/>
      <c r="I22" s="119"/>
    </row>
    <row r="23" spans="2:9" ht="14.25" customHeight="1">
      <c r="B23" s="108" t="s">
        <v>92</v>
      </c>
      <c r="C23" s="80">
        <v>10676</v>
      </c>
      <c r="D23" s="332">
        <v>10676</v>
      </c>
      <c r="E23" s="11"/>
      <c r="F23" s="11"/>
      <c r="G23" s="118"/>
      <c r="H23" s="118"/>
      <c r="I23" s="119"/>
    </row>
    <row r="24" spans="2:9" ht="14.25" customHeight="1">
      <c r="B24" s="108" t="s">
        <v>93</v>
      </c>
      <c r="C24" s="80">
        <v>3901</v>
      </c>
      <c r="D24" s="332">
        <v>5822</v>
      </c>
      <c r="E24" s="11"/>
      <c r="F24" s="11"/>
      <c r="G24" s="118"/>
      <c r="H24" s="118"/>
      <c r="I24" s="119"/>
    </row>
    <row r="25" spans="2:9" ht="14.25" customHeight="1">
      <c r="B25" s="109" t="s">
        <v>94</v>
      </c>
      <c r="C25" s="81">
        <v>0</v>
      </c>
      <c r="D25" s="333">
        <v>-1</v>
      </c>
      <c r="E25" s="11"/>
      <c r="F25" s="11"/>
      <c r="G25" s="118"/>
      <c r="H25" s="118"/>
      <c r="I25" s="119"/>
    </row>
    <row r="26" spans="2:9" ht="14.25" customHeight="1">
      <c r="B26" s="109" t="s">
        <v>95</v>
      </c>
      <c r="C26" s="82">
        <v>10887</v>
      </c>
      <c r="D26" s="335">
        <v>10972</v>
      </c>
      <c r="E26" s="11"/>
      <c r="F26" s="11"/>
      <c r="G26" s="118"/>
      <c r="H26" s="118"/>
      <c r="I26" s="119"/>
    </row>
    <row r="27" spans="2:9" ht="14.25" customHeight="1">
      <c r="B27" s="108" t="s">
        <v>96</v>
      </c>
      <c r="C27" s="83">
        <v>10448</v>
      </c>
      <c r="D27" s="336">
        <v>10448</v>
      </c>
      <c r="E27" s="11"/>
      <c r="F27" s="11"/>
      <c r="G27" s="118"/>
      <c r="H27" s="118"/>
      <c r="I27" s="119"/>
    </row>
    <row r="28" spans="2:9" ht="14.25" customHeight="1">
      <c r="B28" s="108" t="s">
        <v>97</v>
      </c>
      <c r="C28" s="83">
        <v>270</v>
      </c>
      <c r="D28" s="336">
        <v>396</v>
      </c>
      <c r="E28" s="11"/>
      <c r="F28" s="11"/>
      <c r="G28" s="118"/>
      <c r="H28" s="118"/>
      <c r="I28" s="119"/>
    </row>
    <row r="29" spans="2:9" ht="14.25" customHeight="1">
      <c r="B29" s="108" t="s">
        <v>98</v>
      </c>
      <c r="C29" s="83">
        <v>53</v>
      </c>
      <c r="D29" s="336">
        <v>52</v>
      </c>
      <c r="E29" s="11"/>
      <c r="F29" s="11"/>
      <c r="G29" s="118"/>
      <c r="H29" s="118"/>
      <c r="I29" s="119"/>
    </row>
    <row r="30" spans="2:9" ht="14.25" customHeight="1">
      <c r="B30" s="108" t="s">
        <v>182</v>
      </c>
      <c r="C30" s="83">
        <v>0</v>
      </c>
      <c r="D30" s="336">
        <v>0</v>
      </c>
      <c r="E30" s="11"/>
      <c r="F30" s="11"/>
      <c r="G30" s="118"/>
      <c r="H30" s="118"/>
      <c r="I30" s="119"/>
    </row>
    <row r="31" spans="2:9" ht="14.25" customHeight="1">
      <c r="B31" s="108" t="s">
        <v>99</v>
      </c>
      <c r="C31" s="83">
        <v>116</v>
      </c>
      <c r="D31" s="336">
        <v>75</v>
      </c>
      <c r="E31" s="11"/>
      <c r="F31" s="11"/>
      <c r="G31" s="118"/>
      <c r="H31" s="118"/>
      <c r="I31" s="119"/>
    </row>
    <row r="32" spans="2:9" ht="14.25" customHeight="1">
      <c r="B32" s="109" t="s">
        <v>100</v>
      </c>
      <c r="C32" s="82">
        <v>8480</v>
      </c>
      <c r="D32" s="335">
        <v>7572</v>
      </c>
      <c r="F32" s="11"/>
      <c r="G32" s="118"/>
      <c r="H32" s="118"/>
      <c r="I32" s="119"/>
    </row>
    <row r="33" spans="2:9" ht="14.25" customHeight="1">
      <c r="B33" s="108" t="s">
        <v>101</v>
      </c>
      <c r="C33" s="83">
        <v>38</v>
      </c>
      <c r="D33" s="336">
        <v>54</v>
      </c>
      <c r="E33" s="11"/>
      <c r="F33" s="11"/>
      <c r="G33" s="118"/>
      <c r="H33" s="118"/>
      <c r="I33" s="119"/>
    </row>
    <row r="34" spans="2:9" ht="14.25" customHeight="1">
      <c r="B34" s="108" t="s">
        <v>102</v>
      </c>
      <c r="C34" s="83">
        <v>8209</v>
      </c>
      <c r="D34" s="336">
        <v>7275</v>
      </c>
      <c r="F34" s="11"/>
      <c r="G34" s="118"/>
      <c r="H34" s="118"/>
      <c r="I34" s="119"/>
    </row>
    <row r="35" spans="2:9" ht="14.25" customHeight="1">
      <c r="B35" s="108" t="s">
        <v>103</v>
      </c>
      <c r="C35" s="83">
        <v>139</v>
      </c>
      <c r="D35" s="336">
        <v>2</v>
      </c>
      <c r="E35" s="21"/>
      <c r="F35" s="11"/>
      <c r="G35" s="118"/>
      <c r="H35" s="118"/>
      <c r="I35" s="119"/>
    </row>
    <row r="36" spans="2:9" ht="14.25" customHeight="1">
      <c r="B36" s="108" t="s">
        <v>183</v>
      </c>
      <c r="C36" s="83">
        <v>0</v>
      </c>
      <c r="D36" s="336">
        <v>151</v>
      </c>
      <c r="E36" s="21"/>
      <c r="F36" s="11"/>
      <c r="G36" s="118"/>
      <c r="H36" s="118"/>
      <c r="I36" s="119"/>
    </row>
    <row r="37" spans="2:9" ht="14.25" customHeight="1">
      <c r="B37" s="108" t="s">
        <v>104</v>
      </c>
      <c r="C37" s="83">
        <v>94</v>
      </c>
      <c r="D37" s="336">
        <v>90</v>
      </c>
      <c r="F37" s="11"/>
      <c r="G37" s="118"/>
      <c r="H37" s="118"/>
      <c r="I37" s="119"/>
    </row>
    <row r="38" spans="2:7" ht="7.5" customHeight="1">
      <c r="B38" s="110"/>
      <c r="C38" s="75" t="s">
        <v>0</v>
      </c>
      <c r="D38" s="334" t="s">
        <v>0</v>
      </c>
      <c r="F38" s="11"/>
      <c r="G38" s="12"/>
    </row>
    <row r="39" spans="2:9" ht="14.25" customHeight="1">
      <c r="B39" s="112" t="s">
        <v>105</v>
      </c>
      <c r="C39" s="84">
        <v>34842</v>
      </c>
      <c r="D39" s="337">
        <v>35940</v>
      </c>
      <c r="F39" s="11"/>
      <c r="G39" s="118"/>
      <c r="H39" s="118"/>
      <c r="I39" s="119"/>
    </row>
    <row r="40" spans="2:6" ht="12.75">
      <c r="B40" s="17"/>
      <c r="C40" s="18"/>
      <c r="D40" s="18"/>
      <c r="F40" s="20"/>
    </row>
    <row r="41" spans="2:4" s="21" customFormat="1" ht="13.5">
      <c r="B41" s="74"/>
      <c r="C41" s="392"/>
      <c r="D41" s="392"/>
    </row>
    <row r="42" spans="2:4" ht="14.25">
      <c r="B42" s="22"/>
      <c r="C42" s="392"/>
      <c r="D42" s="392"/>
    </row>
    <row r="43" spans="2:4" ht="14.25">
      <c r="B43" s="23"/>
      <c r="C43" s="16"/>
      <c r="D43" s="16"/>
    </row>
    <row r="44" spans="2:4" ht="14.25">
      <c r="B44" s="22"/>
      <c r="C44" s="16"/>
      <c r="D44" s="16"/>
    </row>
    <row r="45" spans="2:4" ht="14.25">
      <c r="B45" s="393"/>
      <c r="C45" s="394"/>
      <c r="D45" s="394"/>
    </row>
    <row r="46" spans="2:4" ht="14.25">
      <c r="B46" s="24"/>
      <c r="C46" s="16"/>
      <c r="D46" s="16"/>
    </row>
    <row r="47" spans="2:4" ht="14.25">
      <c r="B47" s="25"/>
      <c r="C47" s="26"/>
      <c r="D47" s="26"/>
    </row>
    <row r="48" spans="2:4" ht="14.25">
      <c r="B48" s="24"/>
      <c r="C48" s="14"/>
      <c r="D48" s="14"/>
    </row>
    <row r="49" spans="2:4" ht="14.25">
      <c r="B49" s="25"/>
      <c r="C49" s="27"/>
      <c r="D49" s="27"/>
    </row>
    <row r="50" spans="2:4" ht="14.25">
      <c r="B50" s="384"/>
      <c r="C50" s="385"/>
      <c r="D50" s="385"/>
    </row>
    <row r="51" spans="2:4" ht="12.75">
      <c r="B51" s="28"/>
      <c r="C51" s="27"/>
      <c r="D51" s="27"/>
    </row>
    <row r="52" spans="3:4" ht="12.75">
      <c r="C52" s="27"/>
      <c r="D52" s="27"/>
    </row>
    <row r="53" spans="3:4" ht="12.75">
      <c r="C53" s="29"/>
      <c r="D53" s="29"/>
    </row>
    <row r="54" spans="3:4" ht="12.75">
      <c r="C54" s="29"/>
      <c r="D54" s="29"/>
    </row>
    <row r="55" spans="3:4" ht="12.75">
      <c r="C55" s="29"/>
      <c r="D55" s="29"/>
    </row>
    <row r="56" spans="3:4" ht="12.75">
      <c r="C56" s="29"/>
      <c r="D56" s="29"/>
    </row>
    <row r="57" spans="3:4" ht="12.75">
      <c r="C57" s="29"/>
      <c r="D57" s="29"/>
    </row>
    <row r="58" spans="3:4" ht="12.75">
      <c r="C58" s="29"/>
      <c r="D58" s="29"/>
    </row>
    <row r="59" spans="3:4" ht="12.75">
      <c r="C59" s="14"/>
      <c r="D59" s="14"/>
    </row>
    <row r="60" spans="3:4" ht="12.75">
      <c r="C60" s="30"/>
      <c r="D60" s="30"/>
    </row>
    <row r="61" spans="3:4" ht="12.75">
      <c r="C61" s="14"/>
      <c r="D61" s="14"/>
    </row>
    <row r="62" spans="3:4" ht="12.75">
      <c r="C62" s="14"/>
      <c r="D62" s="14"/>
    </row>
    <row r="63" spans="3:4" ht="12.75">
      <c r="C63" s="14"/>
      <c r="D63" s="14"/>
    </row>
    <row r="64" spans="3:4" ht="12.75">
      <c r="C64" s="13"/>
      <c r="D64" s="13"/>
    </row>
    <row r="65" spans="3:4" ht="12.75">
      <c r="C65" s="6"/>
      <c r="D65" s="6"/>
    </row>
    <row r="66" spans="3:4" ht="12.75">
      <c r="C66" s="31"/>
      <c r="D66" s="31"/>
    </row>
    <row r="67" spans="3:4" ht="12.75">
      <c r="C67" s="15"/>
      <c r="D67" s="15"/>
    </row>
    <row r="68" spans="3:4" ht="12.75">
      <c r="C68" s="15"/>
      <c r="D68" s="15"/>
    </row>
    <row r="69" spans="3:4" ht="12.75">
      <c r="C69" s="15"/>
      <c r="D69" s="15"/>
    </row>
    <row r="70" spans="3:4" ht="12.75">
      <c r="C70" s="15"/>
      <c r="D70" s="15"/>
    </row>
    <row r="71" spans="3:4" ht="12.75">
      <c r="C71" s="15"/>
      <c r="D71" s="15"/>
    </row>
    <row r="72" spans="3:4" ht="12.75">
      <c r="C72" s="15"/>
      <c r="D72" s="15"/>
    </row>
    <row r="73" spans="3:4" ht="12.75">
      <c r="C73" s="15"/>
      <c r="D73" s="15"/>
    </row>
    <row r="74" spans="3:4" ht="12.75">
      <c r="C74" s="15"/>
      <c r="D74" s="15"/>
    </row>
    <row r="75" spans="3:4" ht="12.75">
      <c r="C75" s="16"/>
      <c r="D75" s="16"/>
    </row>
    <row r="76" spans="3:4" ht="12.75">
      <c r="C76" s="16"/>
      <c r="D76" s="16"/>
    </row>
    <row r="77" spans="3:4" ht="12.75">
      <c r="C77" s="150"/>
      <c r="D77" s="150"/>
    </row>
    <row r="79" spans="3:4" ht="12.75">
      <c r="C79" s="149"/>
      <c r="D79" s="149"/>
    </row>
    <row r="80" spans="3:4" ht="12.75">
      <c r="C80" s="34"/>
      <c r="D80" s="34"/>
    </row>
    <row r="81" spans="3:4" ht="12.75">
      <c r="C81" s="34"/>
      <c r="D81" s="34"/>
    </row>
    <row r="82" spans="3:4" ht="12.75">
      <c r="C82" s="34"/>
      <c r="D82" s="34"/>
    </row>
    <row r="84" spans="3:4" ht="12.75">
      <c r="C84" s="150"/>
      <c r="D84" s="150"/>
    </row>
    <row r="85" spans="3:4" ht="12.75">
      <c r="C85" s="16"/>
      <c r="D85" s="16"/>
    </row>
    <row r="86" spans="3:4" ht="12.75">
      <c r="C86" s="16"/>
      <c r="D86" s="16"/>
    </row>
    <row r="87" spans="3:4" ht="12.75">
      <c r="C87" s="16"/>
      <c r="D87" s="16"/>
    </row>
    <row r="89" spans="3:4" ht="12.75">
      <c r="C89" s="19"/>
      <c r="D89" s="19"/>
    </row>
  </sheetData>
  <sheetProtection/>
  <mergeCells count="7">
    <mergeCell ref="B50:D50"/>
    <mergeCell ref="B2:B3"/>
    <mergeCell ref="C2:C3"/>
    <mergeCell ref="D2:D3"/>
    <mergeCell ref="C41:C42"/>
    <mergeCell ref="D41:D42"/>
    <mergeCell ref="B45:D45"/>
  </mergeCells>
  <printOptions/>
  <pageMargins left="0.7480314960629921" right="0.7480314960629921" top="0.984251968503937" bottom="0.984251968503937" header="0.5118110236220472" footer="0.5118110236220472"/>
  <pageSetup fitToHeight="1" fitToWidth="1" horizontalDpi="600" verticalDpi="600" orientation="landscape" paperSize="9" scale="83"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B2:H92"/>
  <sheetViews>
    <sheetView showGridLines="0" view="pageBreakPreview" zoomScaleNormal="85" zoomScaleSheetLayoutView="100" workbookViewId="0" topLeftCell="A1">
      <selection activeCell="A1" sqref="A1"/>
    </sheetView>
  </sheetViews>
  <sheetFormatPr defaultColWidth="46.421875" defaultRowHeight="12.75"/>
  <cols>
    <col min="1" max="1" width="9.140625" style="9" customWidth="1"/>
    <col min="2" max="2" width="63.28125" style="9" bestFit="1" customWidth="1"/>
    <col min="3" max="4" width="9.140625" style="19" customWidth="1"/>
    <col min="5" max="7" width="11.7109375" style="9" customWidth="1"/>
    <col min="8" max="8" width="11.7109375" style="10" customWidth="1"/>
    <col min="9" max="89" width="10.7109375" style="9" customWidth="1"/>
    <col min="90" max="16384" width="46.421875" style="9" customWidth="1"/>
  </cols>
  <sheetData>
    <row r="2" spans="2:8" ht="12.75" customHeight="1">
      <c r="B2" s="395" t="s">
        <v>106</v>
      </c>
      <c r="C2" s="184"/>
      <c r="D2" s="184"/>
      <c r="E2" s="375" t="s">
        <v>8</v>
      </c>
      <c r="F2" s="377" t="s">
        <v>165</v>
      </c>
      <c r="G2" s="379" t="s">
        <v>166</v>
      </c>
      <c r="H2" s="2"/>
    </row>
    <row r="3" spans="2:8" ht="12.75">
      <c r="B3" s="396"/>
      <c r="C3" s="175"/>
      <c r="D3" s="175"/>
      <c r="E3" s="376"/>
      <c r="F3" s="378"/>
      <c r="G3" s="380"/>
      <c r="H3" s="2"/>
    </row>
    <row r="4" spans="2:8" ht="14.25" customHeight="1">
      <c r="B4" s="220" t="s">
        <v>107</v>
      </c>
      <c r="C4" s="166"/>
      <c r="D4" s="176"/>
      <c r="E4" s="306">
        <v>1646</v>
      </c>
      <c r="F4" s="307">
        <v>1681</v>
      </c>
      <c r="G4" s="165">
        <v>0.021</v>
      </c>
      <c r="H4" s="118"/>
    </row>
    <row r="5" spans="2:8" ht="14.25" customHeight="1">
      <c r="B5" s="221" t="s">
        <v>108</v>
      </c>
      <c r="C5" s="166"/>
      <c r="D5" s="176"/>
      <c r="E5" s="308">
        <v>0</v>
      </c>
      <c r="F5" s="302">
        <v>0</v>
      </c>
      <c r="G5" s="99"/>
      <c r="H5" s="118"/>
    </row>
    <row r="6" spans="2:8" ht="14.25" customHeight="1">
      <c r="B6" s="222" t="s">
        <v>109</v>
      </c>
      <c r="C6" s="167"/>
      <c r="D6" s="177"/>
      <c r="E6" s="309">
        <v>1646</v>
      </c>
      <c r="F6" s="303">
        <v>1681</v>
      </c>
      <c r="G6" s="98">
        <v>0.021</v>
      </c>
      <c r="H6" s="118"/>
    </row>
    <row r="7" spans="2:8" ht="5.25" customHeight="1">
      <c r="B7" s="221"/>
      <c r="C7" s="166"/>
      <c r="D7" s="176"/>
      <c r="E7" s="308"/>
      <c r="F7" s="302"/>
      <c r="G7" s="99"/>
      <c r="H7" s="118"/>
    </row>
    <row r="8" spans="2:8" ht="14.25" customHeight="1">
      <c r="B8" s="223" t="s">
        <v>110</v>
      </c>
      <c r="C8" s="168"/>
      <c r="D8" s="178"/>
      <c r="E8" s="308"/>
      <c r="F8" s="302"/>
      <c r="G8" s="98"/>
      <c r="H8" s="118"/>
    </row>
    <row r="9" spans="2:8" ht="14.25" customHeight="1">
      <c r="B9" s="221" t="s">
        <v>111</v>
      </c>
      <c r="C9" s="166"/>
      <c r="D9" s="176"/>
      <c r="E9" s="308">
        <v>255</v>
      </c>
      <c r="F9" s="302">
        <v>268</v>
      </c>
      <c r="G9" s="310">
        <v>0.051</v>
      </c>
      <c r="H9" s="118"/>
    </row>
    <row r="10" spans="2:8" ht="14.25" customHeight="1">
      <c r="B10" s="221" t="s">
        <v>112</v>
      </c>
      <c r="C10" s="166"/>
      <c r="D10" s="176"/>
      <c r="E10" s="308">
        <v>615</v>
      </c>
      <c r="F10" s="302">
        <v>504</v>
      </c>
      <c r="G10" s="310">
        <v>-0.18</v>
      </c>
      <c r="H10" s="118"/>
    </row>
    <row r="11" spans="2:8" ht="14.25" customHeight="1">
      <c r="B11" s="221" t="s">
        <v>191</v>
      </c>
      <c r="C11" s="166"/>
      <c r="D11" s="176"/>
      <c r="E11" s="308">
        <v>0</v>
      </c>
      <c r="F11" s="302">
        <v>105</v>
      </c>
      <c r="G11" s="312" t="s">
        <v>184</v>
      </c>
      <c r="H11" s="118"/>
    </row>
    <row r="12" spans="2:8" ht="14.25" customHeight="1">
      <c r="B12" s="221" t="s">
        <v>113</v>
      </c>
      <c r="C12" s="166"/>
      <c r="D12" s="176"/>
      <c r="E12" s="308">
        <v>79</v>
      </c>
      <c r="F12" s="302">
        <v>102</v>
      </c>
      <c r="G12" s="310">
        <v>0.291</v>
      </c>
      <c r="H12" s="118"/>
    </row>
    <row r="13" spans="2:8" ht="5.25" customHeight="1">
      <c r="B13" s="221"/>
      <c r="C13" s="166"/>
      <c r="D13" s="176"/>
      <c r="E13" s="308"/>
      <c r="F13" s="302"/>
      <c r="G13" s="310"/>
      <c r="H13" s="118"/>
    </row>
    <row r="14" spans="2:8" ht="14.25" customHeight="1">
      <c r="B14" s="222" t="s">
        <v>114</v>
      </c>
      <c r="C14" s="167"/>
      <c r="D14" s="177"/>
      <c r="E14" s="309">
        <v>2595</v>
      </c>
      <c r="F14" s="303">
        <v>2653</v>
      </c>
      <c r="G14" s="311">
        <v>0.022</v>
      </c>
      <c r="H14" s="118"/>
    </row>
    <row r="15" spans="2:8" ht="14.25" customHeight="1">
      <c r="B15" s="222" t="s">
        <v>115</v>
      </c>
      <c r="C15" s="167"/>
      <c r="D15" s="177"/>
      <c r="E15" s="309"/>
      <c r="F15" s="303"/>
      <c r="G15" s="312"/>
      <c r="H15" s="118"/>
    </row>
    <row r="16" spans="2:8" ht="14.25" customHeight="1">
      <c r="B16" s="221" t="s">
        <v>116</v>
      </c>
      <c r="C16" s="166"/>
      <c r="D16" s="176"/>
      <c r="E16" s="308">
        <v>-3</v>
      </c>
      <c r="F16" s="302">
        <v>-234</v>
      </c>
      <c r="G16" s="312" t="s">
        <v>184</v>
      </c>
      <c r="H16" s="118"/>
    </row>
    <row r="17" spans="2:8" ht="14.25" customHeight="1">
      <c r="B17" s="221" t="s">
        <v>117</v>
      </c>
      <c r="C17" s="166"/>
      <c r="D17" s="176"/>
      <c r="E17" s="308">
        <v>0</v>
      </c>
      <c r="F17" s="302">
        <v>-19</v>
      </c>
      <c r="G17" s="312" t="s">
        <v>184</v>
      </c>
      <c r="H17" s="118"/>
    </row>
    <row r="18" spans="2:8" ht="14.25" customHeight="1">
      <c r="B18" s="221" t="s">
        <v>118</v>
      </c>
      <c r="C18" s="166"/>
      <c r="D18" s="176"/>
      <c r="E18" s="308">
        <v>-204</v>
      </c>
      <c r="F18" s="302">
        <v>-2</v>
      </c>
      <c r="G18" s="312" t="s">
        <v>184</v>
      </c>
      <c r="H18" s="118"/>
    </row>
    <row r="19" spans="2:8" ht="14.25" customHeight="1">
      <c r="B19" s="221" t="s">
        <v>190</v>
      </c>
      <c r="C19" s="166"/>
      <c r="D19" s="176"/>
      <c r="E19" s="308">
        <v>0</v>
      </c>
      <c r="F19" s="302">
        <v>-118</v>
      </c>
      <c r="G19" s="312" t="s">
        <v>184</v>
      </c>
      <c r="H19" s="118"/>
    </row>
    <row r="20" spans="2:8" ht="14.25" customHeight="1">
      <c r="B20" s="221" t="s">
        <v>188</v>
      </c>
      <c r="C20" s="166"/>
      <c r="D20" s="176"/>
      <c r="E20" s="308">
        <v>0</v>
      </c>
      <c r="F20" s="302">
        <v>-45</v>
      </c>
      <c r="G20" s="312" t="s">
        <v>184</v>
      </c>
      <c r="H20" s="118"/>
    </row>
    <row r="21" spans="2:8" ht="14.25" customHeight="1">
      <c r="B21" s="221" t="s">
        <v>189</v>
      </c>
      <c r="C21" s="166"/>
      <c r="D21" s="176"/>
      <c r="E21" s="308">
        <v>0</v>
      </c>
      <c r="F21" s="302">
        <v>0</v>
      </c>
      <c r="G21" s="312" t="s">
        <v>184</v>
      </c>
      <c r="H21" s="118"/>
    </row>
    <row r="22" spans="2:8" ht="14.25" customHeight="1">
      <c r="B22" s="221" t="s">
        <v>119</v>
      </c>
      <c r="C22" s="166"/>
      <c r="D22" s="176"/>
      <c r="E22" s="308">
        <v>-630</v>
      </c>
      <c r="F22" s="302">
        <v>-837</v>
      </c>
      <c r="G22" s="310">
        <v>0.329</v>
      </c>
      <c r="H22" s="118"/>
    </row>
    <row r="23" spans="2:8" ht="14.25" customHeight="1">
      <c r="B23" s="224" t="s">
        <v>120</v>
      </c>
      <c r="C23" s="169"/>
      <c r="D23" s="179"/>
      <c r="E23" s="309">
        <v>1758</v>
      </c>
      <c r="F23" s="303">
        <v>1398</v>
      </c>
      <c r="G23" s="310">
        <v>-0.205</v>
      </c>
      <c r="H23" s="12"/>
    </row>
    <row r="24" spans="2:8" ht="5.25" customHeight="1">
      <c r="B24" s="225"/>
      <c r="C24" s="170"/>
      <c r="D24" s="180"/>
      <c r="E24" s="308"/>
      <c r="F24" s="302"/>
      <c r="G24" s="310"/>
      <c r="H24" s="12"/>
    </row>
    <row r="25" spans="2:8" ht="14.25" customHeight="1">
      <c r="B25" s="221" t="s">
        <v>121</v>
      </c>
      <c r="C25" s="166"/>
      <c r="D25" s="176"/>
      <c r="E25" s="308">
        <v>-18</v>
      </c>
      <c r="F25" s="302">
        <v>-28</v>
      </c>
      <c r="G25" s="310">
        <v>0.556</v>
      </c>
      <c r="H25" s="118"/>
    </row>
    <row r="26" spans="2:8" ht="14.25" customHeight="1">
      <c r="B26" s="221" t="s">
        <v>122</v>
      </c>
      <c r="C26" s="166"/>
      <c r="D26" s="176"/>
      <c r="E26" s="308">
        <v>0</v>
      </c>
      <c r="F26" s="302">
        <v>2</v>
      </c>
      <c r="G26" s="312" t="s">
        <v>184</v>
      </c>
      <c r="H26" s="118"/>
    </row>
    <row r="27" spans="2:8" ht="14.25" customHeight="1">
      <c r="B27" s="221" t="s">
        <v>123</v>
      </c>
      <c r="C27" s="166"/>
      <c r="D27" s="176"/>
      <c r="E27" s="308">
        <v>-330</v>
      </c>
      <c r="F27" s="302">
        <v>-314</v>
      </c>
      <c r="G27" s="310">
        <v>-0.048</v>
      </c>
      <c r="H27" s="118"/>
    </row>
    <row r="28" spans="2:8" ht="14.25" customHeight="1">
      <c r="B28" s="222" t="s">
        <v>124</v>
      </c>
      <c r="C28" s="167"/>
      <c r="D28" s="177"/>
      <c r="E28" s="309">
        <v>1410</v>
      </c>
      <c r="F28" s="303">
        <v>1058</v>
      </c>
      <c r="G28" s="311">
        <v>-0.25</v>
      </c>
      <c r="H28" s="118"/>
    </row>
    <row r="29" spans="2:8" ht="5.25" customHeight="1">
      <c r="B29" s="224"/>
      <c r="C29" s="169"/>
      <c r="D29" s="179"/>
      <c r="E29" s="313"/>
      <c r="F29" s="305"/>
      <c r="G29" s="310"/>
      <c r="H29" s="118"/>
    </row>
    <row r="30" spans="2:8" ht="14.25" customHeight="1">
      <c r="B30" s="222" t="s">
        <v>125</v>
      </c>
      <c r="C30" s="167"/>
      <c r="D30" s="177"/>
      <c r="E30" s="314"/>
      <c r="F30" s="304"/>
      <c r="G30" s="310"/>
      <c r="H30" s="118"/>
    </row>
    <row r="31" spans="2:8" ht="14.25" customHeight="1">
      <c r="B31" s="221" t="s">
        <v>126</v>
      </c>
      <c r="C31" s="166"/>
      <c r="D31" s="176"/>
      <c r="E31" s="313">
        <v>-336</v>
      </c>
      <c r="F31" s="305">
        <v>-292</v>
      </c>
      <c r="G31" s="310">
        <v>-0.131</v>
      </c>
      <c r="H31" s="118"/>
    </row>
    <row r="32" spans="2:8" ht="14.25" customHeight="1">
      <c r="B32" s="221" t="s">
        <v>127</v>
      </c>
      <c r="C32" s="166"/>
      <c r="D32" s="176"/>
      <c r="E32" s="313">
        <v>-378</v>
      </c>
      <c r="F32" s="305">
        <v>-347</v>
      </c>
      <c r="G32" s="310">
        <v>-0.082</v>
      </c>
      <c r="H32" s="118"/>
    </row>
    <row r="33" spans="2:8" ht="14.25" customHeight="1">
      <c r="B33" s="221" t="s">
        <v>128</v>
      </c>
      <c r="C33" s="166"/>
      <c r="D33" s="176"/>
      <c r="E33" s="313">
        <v>1</v>
      </c>
      <c r="F33" s="305">
        <v>10</v>
      </c>
      <c r="G33" s="312" t="s">
        <v>184</v>
      </c>
      <c r="H33" s="118"/>
    </row>
    <row r="34" spans="2:8" ht="14.25" customHeight="1">
      <c r="B34" s="221" t="s">
        <v>113</v>
      </c>
      <c r="C34" s="166"/>
      <c r="D34" s="176"/>
      <c r="E34" s="313">
        <v>-69</v>
      </c>
      <c r="F34" s="305">
        <v>0</v>
      </c>
      <c r="G34" s="312" t="s">
        <v>184</v>
      </c>
      <c r="H34" s="118"/>
    </row>
    <row r="35" spans="2:8" ht="14.25" customHeight="1">
      <c r="B35" s="224" t="s">
        <v>129</v>
      </c>
      <c r="C35" s="169"/>
      <c r="D35" s="179"/>
      <c r="E35" s="314">
        <v>-782</v>
      </c>
      <c r="F35" s="304">
        <v>-629</v>
      </c>
      <c r="G35" s="311">
        <v>-0.196</v>
      </c>
      <c r="H35" s="118"/>
    </row>
    <row r="36" spans="2:8" ht="5.25" customHeight="1">
      <c r="B36" s="224"/>
      <c r="C36" s="169"/>
      <c r="D36" s="179"/>
      <c r="E36" s="313"/>
      <c r="F36" s="305"/>
      <c r="G36" s="310"/>
      <c r="H36" s="118"/>
    </row>
    <row r="37" spans="2:8" ht="14.25" customHeight="1">
      <c r="B37" s="222" t="s">
        <v>130</v>
      </c>
      <c r="C37" s="167"/>
      <c r="D37" s="177"/>
      <c r="E37" s="313"/>
      <c r="F37" s="305"/>
      <c r="G37" s="310"/>
      <c r="H37" s="118"/>
    </row>
    <row r="38" spans="2:8" ht="14.25" customHeight="1">
      <c r="B38" s="221" t="s">
        <v>131</v>
      </c>
      <c r="C38" s="166"/>
      <c r="D38" s="176"/>
      <c r="E38" s="313">
        <v>2000</v>
      </c>
      <c r="F38" s="305">
        <v>0</v>
      </c>
      <c r="G38" s="310">
        <v>-1</v>
      </c>
      <c r="H38" s="118"/>
    </row>
    <row r="39" spans="2:8" ht="14.25" customHeight="1">
      <c r="B39" s="221" t="s">
        <v>132</v>
      </c>
      <c r="C39" s="166"/>
      <c r="D39" s="176"/>
      <c r="E39" s="313">
        <v>0</v>
      </c>
      <c r="F39" s="305">
        <v>0</v>
      </c>
      <c r="G39" s="312">
        <v>0</v>
      </c>
      <c r="H39" s="118"/>
    </row>
    <row r="40" spans="2:8" ht="14.25" customHeight="1">
      <c r="B40" s="221" t="s">
        <v>133</v>
      </c>
      <c r="C40" s="166"/>
      <c r="D40" s="176"/>
      <c r="E40" s="313">
        <v>-248</v>
      </c>
      <c r="F40" s="305">
        <v>0</v>
      </c>
      <c r="G40" s="310">
        <v>-1</v>
      </c>
      <c r="H40" s="118"/>
    </row>
    <row r="41" spans="2:8" ht="14.25" customHeight="1">
      <c r="B41" s="157" t="s">
        <v>134</v>
      </c>
      <c r="C41" s="171"/>
      <c r="D41" s="181"/>
      <c r="E41" s="252">
        <v>0</v>
      </c>
      <c r="F41" s="253">
        <v>0</v>
      </c>
      <c r="G41" s="310">
        <v>0</v>
      </c>
      <c r="H41" s="12"/>
    </row>
    <row r="42" spans="2:8" ht="14.25" customHeight="1">
      <c r="B42" s="224" t="s">
        <v>135</v>
      </c>
      <c r="C42" s="169"/>
      <c r="D42" s="179"/>
      <c r="E42" s="314">
        <v>1752</v>
      </c>
      <c r="F42" s="304">
        <v>0</v>
      </c>
      <c r="G42" s="311">
        <v>-1</v>
      </c>
      <c r="H42" s="118"/>
    </row>
    <row r="43" spans="2:7" ht="5.25" customHeight="1">
      <c r="B43" s="226"/>
      <c r="C43" s="172"/>
      <c r="D43" s="182"/>
      <c r="E43" s="158"/>
      <c r="F43" s="162"/>
      <c r="G43" s="310"/>
    </row>
    <row r="44" spans="2:7" s="21" customFormat="1" ht="14.25" customHeight="1">
      <c r="B44" s="222" t="s">
        <v>136</v>
      </c>
      <c r="C44" s="167"/>
      <c r="D44" s="177"/>
      <c r="E44" s="314">
        <v>2380</v>
      </c>
      <c r="F44" s="304">
        <v>429</v>
      </c>
      <c r="G44" s="315">
        <v>-0.82</v>
      </c>
    </row>
    <row r="45" spans="2:7" ht="5.25" customHeight="1">
      <c r="B45" s="227"/>
      <c r="C45" s="173"/>
      <c r="D45" s="22"/>
      <c r="E45" s="316"/>
      <c r="F45" s="317"/>
      <c r="G45" s="310"/>
    </row>
    <row r="46" spans="2:7" ht="12.75">
      <c r="B46" s="221" t="s">
        <v>137</v>
      </c>
      <c r="C46" s="166"/>
      <c r="D46" s="176"/>
      <c r="E46" s="313">
        <v>4137</v>
      </c>
      <c r="F46" s="305">
        <v>4088</v>
      </c>
      <c r="G46" s="312">
        <v>-0.012</v>
      </c>
    </row>
    <row r="47" spans="2:7" ht="14.25" customHeight="1">
      <c r="B47" s="221" t="s">
        <v>138</v>
      </c>
      <c r="C47" s="166"/>
      <c r="D47" s="176"/>
      <c r="E47" s="313">
        <v>-1</v>
      </c>
      <c r="F47" s="305">
        <v>-43</v>
      </c>
      <c r="G47" s="312" t="s">
        <v>184</v>
      </c>
    </row>
    <row r="48" spans="2:7" ht="12.75">
      <c r="B48" s="221" t="s">
        <v>139</v>
      </c>
      <c r="C48" s="166"/>
      <c r="D48" s="176"/>
      <c r="E48" s="313">
        <v>6516</v>
      </c>
      <c r="F48" s="305">
        <v>4514</v>
      </c>
      <c r="G48" s="310">
        <v>-0.307</v>
      </c>
    </row>
    <row r="49" spans="2:7" ht="5.25" customHeight="1">
      <c r="B49" s="228"/>
      <c r="C49" s="174"/>
      <c r="D49" s="183"/>
      <c r="E49" s="75" t="s">
        <v>0</v>
      </c>
      <c r="F49" s="334" t="s">
        <v>0</v>
      </c>
      <c r="G49" s="310"/>
    </row>
    <row r="50" spans="2:7" ht="14.25">
      <c r="B50" s="229" t="s">
        <v>140</v>
      </c>
      <c r="C50" s="167"/>
      <c r="D50" s="185"/>
      <c r="E50" s="163">
        <v>628</v>
      </c>
      <c r="F50" s="164">
        <v>429</v>
      </c>
      <c r="G50" s="318">
        <v>-0.317</v>
      </c>
    </row>
    <row r="51" spans="2:6" ht="14.25">
      <c r="B51" s="24"/>
      <c r="C51" s="183"/>
      <c r="D51" s="183"/>
      <c r="E51" s="14"/>
      <c r="F51" s="14"/>
    </row>
    <row r="52" spans="2:6" ht="27" customHeight="1">
      <c r="B52" s="397" t="s">
        <v>141</v>
      </c>
      <c r="C52" s="397"/>
      <c r="D52" s="397"/>
      <c r="E52" s="397"/>
      <c r="F52" s="397"/>
    </row>
    <row r="53" spans="2:6" ht="14.25">
      <c r="B53" s="384"/>
      <c r="C53" s="384"/>
      <c r="D53" s="384"/>
      <c r="E53" s="385"/>
      <c r="F53" s="385"/>
    </row>
    <row r="54" spans="2:6" ht="12.75">
      <c r="B54" s="28"/>
      <c r="E54" s="27"/>
      <c r="F54" s="27"/>
    </row>
    <row r="55" spans="5:6" ht="12.75">
      <c r="E55" s="27"/>
      <c r="F55" s="27"/>
    </row>
    <row r="56" spans="5:6" ht="12.75">
      <c r="E56" s="29"/>
      <c r="F56" s="29"/>
    </row>
    <row r="57" spans="5:6" ht="12.75">
      <c r="E57" s="29"/>
      <c r="F57" s="29"/>
    </row>
    <row r="58" spans="5:6" ht="12.75">
      <c r="E58" s="29"/>
      <c r="F58" s="29"/>
    </row>
    <row r="59" spans="5:6" ht="12.75">
      <c r="E59" s="29"/>
      <c r="F59" s="29"/>
    </row>
    <row r="60" spans="5:6" ht="12.75">
      <c r="E60" s="29"/>
      <c r="F60" s="29"/>
    </row>
    <row r="61" spans="5:6" ht="12.75">
      <c r="E61" s="29"/>
      <c r="F61" s="29"/>
    </row>
    <row r="62" spans="5:6" ht="12.75">
      <c r="E62" s="14"/>
      <c r="F62" s="14"/>
    </row>
    <row r="63" spans="5:6" ht="12.75">
      <c r="E63" s="30"/>
      <c r="F63" s="30"/>
    </row>
    <row r="64" spans="5:6" ht="12.75">
      <c r="E64" s="14"/>
      <c r="F64" s="14"/>
    </row>
    <row r="65" spans="5:6" ht="12.75">
      <c r="E65" s="14"/>
      <c r="F65" s="14"/>
    </row>
    <row r="66" spans="5:6" ht="12.75">
      <c r="E66" s="14"/>
      <c r="F66" s="14"/>
    </row>
    <row r="67" spans="5:6" ht="12.75">
      <c r="E67" s="13"/>
      <c r="F67" s="13"/>
    </row>
    <row r="68" spans="5:6" ht="12.75">
      <c r="E68" s="6"/>
      <c r="F68" s="6"/>
    </row>
    <row r="69" spans="5:6" ht="12.75">
      <c r="E69" s="31"/>
      <c r="F69" s="31"/>
    </row>
    <row r="70" spans="5:6" ht="12.75">
      <c r="E70" s="15"/>
      <c r="F70" s="15"/>
    </row>
    <row r="71" spans="5:6" ht="12.75">
      <c r="E71" s="15"/>
      <c r="F71" s="15"/>
    </row>
    <row r="72" spans="5:6" ht="12.75">
      <c r="E72" s="15"/>
      <c r="F72" s="15"/>
    </row>
    <row r="73" spans="5:6" ht="12.75">
      <c r="E73" s="15"/>
      <c r="F73" s="15"/>
    </row>
    <row r="74" spans="5:6" ht="12.75">
      <c r="E74" s="15"/>
      <c r="F74" s="15"/>
    </row>
    <row r="75" spans="5:6" ht="12.75">
      <c r="E75" s="15"/>
      <c r="F75" s="15"/>
    </row>
    <row r="76" spans="5:6" ht="12.75">
      <c r="E76" s="15"/>
      <c r="F76" s="15"/>
    </row>
    <row r="77" spans="5:6" ht="12.75">
      <c r="E77" s="15"/>
      <c r="F77" s="15"/>
    </row>
    <row r="78" spans="5:6" ht="12.75">
      <c r="E78" s="16"/>
      <c r="F78" s="16"/>
    </row>
    <row r="79" spans="5:6" ht="12.75">
      <c r="E79" s="16"/>
      <c r="F79" s="16"/>
    </row>
    <row r="80" spans="5:6" ht="12.75">
      <c r="E80" s="32"/>
      <c r="F80" s="150"/>
    </row>
    <row r="82" spans="5:6" ht="12.75">
      <c r="E82" s="33"/>
      <c r="F82" s="149"/>
    </row>
    <row r="83" spans="5:6" ht="12.75">
      <c r="E83" s="34"/>
      <c r="F83" s="34"/>
    </row>
    <row r="84" spans="5:6" ht="12.75">
      <c r="E84" s="34"/>
      <c r="F84" s="34"/>
    </row>
    <row r="85" spans="5:6" ht="12.75">
      <c r="E85" s="34"/>
      <c r="F85" s="34"/>
    </row>
    <row r="87" spans="5:6" ht="12.75">
      <c r="E87" s="32"/>
      <c r="F87" s="150"/>
    </row>
    <row r="88" spans="5:6" ht="12.75">
      <c r="E88" s="16"/>
      <c r="F88" s="16"/>
    </row>
    <row r="89" spans="5:6" ht="12.75">
      <c r="E89" s="16"/>
      <c r="F89" s="16"/>
    </row>
    <row r="90" spans="5:6" ht="12.75">
      <c r="E90" s="16"/>
      <c r="F90" s="16"/>
    </row>
    <row r="92" spans="5:6" ht="12.75">
      <c r="E92" s="19"/>
      <c r="F92" s="19"/>
    </row>
  </sheetData>
  <sheetProtection/>
  <mergeCells count="6">
    <mergeCell ref="B53:F53"/>
    <mergeCell ref="B2:B3"/>
    <mergeCell ref="E2:E3"/>
    <mergeCell ref="F2:F3"/>
    <mergeCell ref="B52:F52"/>
    <mergeCell ref="G2:G3"/>
  </mergeCells>
  <printOptions/>
  <pageMargins left="0.7480314960629921" right="0.7480314960629921" top="0.984251968503937" bottom="0.984251968503937" header="0.5118110236220472" footer="0.5118110236220472"/>
  <pageSetup fitToHeight="1" fitToWidth="1" horizontalDpi="600" verticalDpi="600" orientation="landscape" paperSize="9" scale="69"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B2:IP66"/>
  <sheetViews>
    <sheetView showGridLines="0" view="pageBreakPreview" zoomScaleSheetLayoutView="100" zoomScalePageLayoutView="0" workbookViewId="0" topLeftCell="A1">
      <selection activeCell="A1" sqref="A1"/>
    </sheetView>
  </sheetViews>
  <sheetFormatPr defaultColWidth="9.140625" defaultRowHeight="12.75"/>
  <cols>
    <col min="1" max="1" width="9.140625" style="28" customWidth="1"/>
    <col min="2" max="2" width="50.7109375" style="28" customWidth="1"/>
    <col min="3" max="4" width="9.140625" style="19" customWidth="1"/>
    <col min="5" max="6" width="10.28125" style="28" customWidth="1"/>
    <col min="7" max="7" width="11.7109375" style="28" customWidth="1"/>
    <col min="8" max="9" width="10.28125" style="28" customWidth="1"/>
    <col min="10" max="10" width="11.7109375" style="28" customWidth="1"/>
    <col min="11" max="16384" width="9.140625" style="28" customWidth="1"/>
  </cols>
  <sheetData>
    <row r="2" spans="2:7" ht="15.75" customHeight="1">
      <c r="B2" s="400" t="s">
        <v>142</v>
      </c>
      <c r="C2" s="52"/>
      <c r="D2" s="52"/>
      <c r="E2" s="407" t="str">
        <f>'Group P&amp;L, CapEx'!E$7</f>
        <v>1Q 2017</v>
      </c>
      <c r="F2" s="404" t="str">
        <f>'Group P&amp;L, CapEx'!F$7</f>
        <v>1Q 2018</v>
      </c>
      <c r="G2" s="398" t="str">
        <f>'Group P&amp;L, CapEx'!G$7</f>
        <v>% change 1Q18/1Q17</v>
      </c>
    </row>
    <row r="3" spans="2:7" ht="15.75" customHeight="1">
      <c r="B3" s="406"/>
      <c r="C3" s="52"/>
      <c r="D3" s="52"/>
      <c r="E3" s="408"/>
      <c r="F3" s="409"/>
      <c r="G3" s="399"/>
    </row>
    <row r="4" spans="2:12" ht="14.25" customHeight="1">
      <c r="B4" s="230" t="s">
        <v>143</v>
      </c>
      <c r="C4" s="85"/>
      <c r="D4" s="85"/>
      <c r="E4" s="319">
        <v>677</v>
      </c>
      <c r="F4" s="260">
        <v>583</v>
      </c>
      <c r="G4" s="97">
        <v>-0.139</v>
      </c>
      <c r="H4" s="36"/>
      <c r="I4" s="37"/>
      <c r="J4" s="38"/>
      <c r="K4" s="38"/>
      <c r="L4" s="120"/>
    </row>
    <row r="5" spans="2:12" ht="14.25" customHeight="1">
      <c r="B5" s="231" t="s">
        <v>144</v>
      </c>
      <c r="C5" s="86"/>
      <c r="D5" s="86"/>
      <c r="E5" s="121">
        <v>764</v>
      </c>
      <c r="F5" s="122">
        <v>718</v>
      </c>
      <c r="G5" s="98">
        <v>-0.06</v>
      </c>
      <c r="H5" s="36"/>
      <c r="I5" s="39"/>
      <c r="J5" s="38"/>
      <c r="K5" s="38"/>
      <c r="L5" s="120"/>
    </row>
    <row r="6" spans="2:12" ht="14.25" customHeight="1">
      <c r="B6" s="232" t="s">
        <v>145</v>
      </c>
      <c r="C6" s="87"/>
      <c r="D6" s="87"/>
      <c r="E6" s="123">
        <v>222</v>
      </c>
      <c r="F6" s="124">
        <v>243</v>
      </c>
      <c r="G6" s="100">
        <v>0.097</v>
      </c>
      <c r="H6" s="36"/>
      <c r="I6" s="40"/>
      <c r="J6" s="38"/>
      <c r="K6" s="38"/>
      <c r="L6" s="120"/>
    </row>
    <row r="7" spans="2:10" ht="12.75">
      <c r="B7" s="233"/>
      <c r="C7" s="41"/>
      <c r="D7" s="41"/>
      <c r="E7" s="34"/>
      <c r="F7" s="19"/>
      <c r="G7" s="42"/>
      <c r="H7" s="19"/>
      <c r="I7" s="43"/>
      <c r="J7" s="44"/>
    </row>
    <row r="8" spans="2:10" ht="15.75" customHeight="1">
      <c r="B8" s="400" t="s">
        <v>146</v>
      </c>
      <c r="C8" s="52"/>
      <c r="D8" s="52"/>
      <c r="E8" s="402" t="str">
        <f>E2</f>
        <v>1Q 2017</v>
      </c>
      <c r="F8" s="404" t="str">
        <f>'Group P&amp;L, CapEx'!F$7</f>
        <v>1Q 2018</v>
      </c>
      <c r="G8" s="398" t="str">
        <f>'Group P&amp;L, CapEx'!G$7</f>
        <v>% change 1Q18/1Q17</v>
      </c>
      <c r="H8" s="36"/>
      <c r="J8" s="36"/>
    </row>
    <row r="9" spans="2:10" ht="15.75" customHeight="1">
      <c r="B9" s="401"/>
      <c r="C9" s="52"/>
      <c r="D9" s="52"/>
      <c r="E9" s="403"/>
      <c r="F9" s="405"/>
      <c r="G9" s="399"/>
      <c r="H9" s="36"/>
      <c r="I9" s="36"/>
      <c r="J9" s="36"/>
    </row>
    <row r="10" spans="2:12" ht="15.75" customHeight="1">
      <c r="B10" s="234" t="s">
        <v>147</v>
      </c>
      <c r="C10" s="88"/>
      <c r="D10" s="88"/>
      <c r="E10" s="125">
        <v>4924</v>
      </c>
      <c r="F10" s="126">
        <v>4954</v>
      </c>
      <c r="G10" s="97">
        <v>0.006</v>
      </c>
      <c r="H10" s="36"/>
      <c r="I10" s="36"/>
      <c r="J10" s="38"/>
      <c r="K10" s="38"/>
      <c r="L10" s="120"/>
    </row>
    <row r="11" spans="2:12" ht="15.75" customHeight="1">
      <c r="B11" s="235" t="s">
        <v>148</v>
      </c>
      <c r="C11" s="89"/>
      <c r="D11" s="89"/>
      <c r="E11" s="127">
        <v>3372</v>
      </c>
      <c r="F11" s="128">
        <v>3472</v>
      </c>
      <c r="G11" s="99">
        <v>0.03</v>
      </c>
      <c r="H11" s="36"/>
      <c r="I11" s="36"/>
      <c r="J11" s="38"/>
      <c r="K11" s="38"/>
      <c r="L11" s="120"/>
    </row>
    <row r="12" spans="2:12" ht="15.75" customHeight="1">
      <c r="B12" s="235" t="s">
        <v>149</v>
      </c>
      <c r="C12" s="89"/>
      <c r="D12" s="89"/>
      <c r="E12" s="127">
        <v>1552</v>
      </c>
      <c r="F12" s="128">
        <v>1482</v>
      </c>
      <c r="G12" s="99">
        <v>-0.045</v>
      </c>
      <c r="H12" s="36"/>
      <c r="I12" s="36"/>
      <c r="J12" s="38"/>
      <c r="K12" s="38"/>
      <c r="L12" s="120"/>
    </row>
    <row r="13" spans="2:12" ht="15.75" customHeight="1">
      <c r="B13" s="236" t="s">
        <v>150</v>
      </c>
      <c r="C13" s="89"/>
      <c r="D13" s="89"/>
      <c r="E13" s="151">
        <v>0.685</v>
      </c>
      <c r="F13" s="152">
        <v>0.701</v>
      </c>
      <c r="G13" s="323">
        <v>1.603</v>
      </c>
      <c r="H13" s="36"/>
      <c r="I13" s="36"/>
      <c r="J13" s="38"/>
      <c r="K13" s="38"/>
      <c r="L13" s="120"/>
    </row>
    <row r="14" spans="2:10" ht="3.75" customHeight="1">
      <c r="B14" s="237"/>
      <c r="C14" s="90"/>
      <c r="D14" s="90"/>
      <c r="E14" s="101"/>
      <c r="F14" s="102"/>
      <c r="G14" s="99"/>
      <c r="H14" s="36"/>
      <c r="I14" s="36"/>
      <c r="J14" s="36"/>
    </row>
    <row r="15" spans="2:10" ht="15.75" customHeight="1">
      <c r="B15" s="238" t="s">
        <v>151</v>
      </c>
      <c r="C15" s="92"/>
      <c r="D15" s="92"/>
      <c r="E15" s="104">
        <v>0.017</v>
      </c>
      <c r="F15" s="105">
        <v>0.017</v>
      </c>
      <c r="G15" s="324">
        <v>-0.063</v>
      </c>
      <c r="H15" s="36"/>
      <c r="I15" s="36"/>
      <c r="J15" s="36"/>
    </row>
    <row r="16" spans="2:10" ht="3.75" customHeight="1">
      <c r="B16" s="237"/>
      <c r="C16" s="90"/>
      <c r="D16" s="90"/>
      <c r="E16" s="101"/>
      <c r="F16" s="102"/>
      <c r="G16" s="99"/>
      <c r="H16" s="36"/>
      <c r="I16" s="36"/>
      <c r="J16" s="36"/>
    </row>
    <row r="17" spans="2:12" ht="15.75" customHeight="1">
      <c r="B17" s="238" t="s">
        <v>172</v>
      </c>
      <c r="C17" s="92"/>
      <c r="D17" s="92"/>
      <c r="E17" s="129">
        <v>296</v>
      </c>
      <c r="F17" s="130">
        <v>291</v>
      </c>
      <c r="G17" s="98">
        <v>-0.018</v>
      </c>
      <c r="H17" s="36"/>
      <c r="I17" s="36"/>
      <c r="J17" s="38"/>
      <c r="K17" s="38"/>
      <c r="L17" s="120"/>
    </row>
    <row r="18" spans="2:12" ht="15.75" customHeight="1">
      <c r="B18" s="235" t="s">
        <v>152</v>
      </c>
      <c r="C18" s="89"/>
      <c r="D18" s="89"/>
      <c r="E18" s="127">
        <v>379</v>
      </c>
      <c r="F18" s="128">
        <v>365</v>
      </c>
      <c r="G18" s="99">
        <v>-0.036</v>
      </c>
      <c r="H18" s="36"/>
      <c r="I18" s="36"/>
      <c r="J18" s="38"/>
      <c r="K18" s="38"/>
      <c r="L18" s="120"/>
    </row>
    <row r="19" spans="2:12" ht="15.75" customHeight="1">
      <c r="B19" s="235" t="s">
        <v>153</v>
      </c>
      <c r="C19" s="89"/>
      <c r="D19" s="89"/>
      <c r="E19" s="127">
        <v>119</v>
      </c>
      <c r="F19" s="128">
        <v>119</v>
      </c>
      <c r="G19" s="99">
        <v>-0.002</v>
      </c>
      <c r="H19" s="36"/>
      <c r="I19" s="36"/>
      <c r="J19" s="38"/>
      <c r="K19" s="38"/>
      <c r="L19" s="120"/>
    </row>
    <row r="20" spans="2:10" ht="3.75" customHeight="1">
      <c r="B20" s="239"/>
      <c r="C20" s="91"/>
      <c r="D20" s="91"/>
      <c r="E20" s="127"/>
      <c r="F20" s="131"/>
      <c r="G20" s="99"/>
      <c r="I20" s="36"/>
      <c r="J20" s="36"/>
    </row>
    <row r="21" spans="2:12" ht="15.75" customHeight="1">
      <c r="B21" s="238" t="s">
        <v>173</v>
      </c>
      <c r="C21" s="92"/>
      <c r="D21" s="92"/>
      <c r="E21" s="129">
        <v>2841</v>
      </c>
      <c r="F21" s="130">
        <v>2910</v>
      </c>
      <c r="G21" s="98">
        <v>0.005</v>
      </c>
      <c r="I21" s="36"/>
      <c r="J21" s="38"/>
      <c r="K21" s="38"/>
      <c r="L21" s="120"/>
    </row>
    <row r="22" spans="2:12" ht="15.75" customHeight="1">
      <c r="B22" s="240" t="s">
        <v>154</v>
      </c>
      <c r="C22" s="93"/>
      <c r="D22" s="93"/>
      <c r="E22" s="132">
        <v>601</v>
      </c>
      <c r="F22" s="133">
        <v>590</v>
      </c>
      <c r="G22" s="100">
        <v>-0.045</v>
      </c>
      <c r="I22" s="43"/>
      <c r="J22" s="38"/>
      <c r="K22" s="38"/>
      <c r="L22" s="120"/>
    </row>
    <row r="23" spans="2:10" ht="15.75" customHeight="1">
      <c r="B23" s="241"/>
      <c r="C23" s="45"/>
      <c r="D23" s="45"/>
      <c r="E23" s="46"/>
      <c r="F23" s="47"/>
      <c r="J23" s="44"/>
    </row>
    <row r="24" spans="2:10" ht="15.75" customHeight="1">
      <c r="B24" s="400" t="s">
        <v>155</v>
      </c>
      <c r="C24" s="52"/>
      <c r="D24" s="52"/>
      <c r="E24" s="402" t="str">
        <f>E2</f>
        <v>1Q 2017</v>
      </c>
      <c r="F24" s="404" t="str">
        <f>'Group P&amp;L, CapEx'!F$7</f>
        <v>1Q 2018</v>
      </c>
      <c r="G24" s="398" t="str">
        <f>'Group P&amp;L, CapEx'!G$7</f>
        <v>% change 1Q18/1Q17</v>
      </c>
      <c r="I24" s="48"/>
      <c r="J24" s="48"/>
    </row>
    <row r="25" spans="2:10" ht="15.75" customHeight="1">
      <c r="B25" s="401"/>
      <c r="C25" s="52"/>
      <c r="D25" s="52"/>
      <c r="E25" s="403"/>
      <c r="F25" s="405"/>
      <c r="G25" s="399"/>
      <c r="H25" s="36"/>
      <c r="I25" s="49"/>
      <c r="J25" s="49"/>
    </row>
    <row r="26" spans="2:12" ht="15.75" customHeight="1">
      <c r="B26" s="234" t="s">
        <v>156</v>
      </c>
      <c r="C26" s="88"/>
      <c r="D26" s="88"/>
      <c r="E26" s="125">
        <v>1892</v>
      </c>
      <c r="F26" s="130">
        <v>1944</v>
      </c>
      <c r="G26" s="160">
        <v>0.028</v>
      </c>
      <c r="H26" s="36"/>
      <c r="I26" s="48"/>
      <c r="J26" s="38"/>
      <c r="K26" s="38"/>
      <c r="L26" s="120"/>
    </row>
    <row r="27" spans="2:12" ht="15.75" customHeight="1">
      <c r="B27" s="235" t="s">
        <v>157</v>
      </c>
      <c r="C27" s="89"/>
      <c r="D27" s="89"/>
      <c r="E27" s="127">
        <v>1091</v>
      </c>
      <c r="F27" s="128">
        <v>1163</v>
      </c>
      <c r="G27" s="161">
        <v>0.066</v>
      </c>
      <c r="H27" s="36"/>
      <c r="I27" s="49"/>
      <c r="J27" s="38"/>
      <c r="K27" s="38"/>
      <c r="L27" s="120"/>
    </row>
    <row r="28" spans="2:12" ht="15.75" customHeight="1">
      <c r="B28" s="235" t="s">
        <v>149</v>
      </c>
      <c r="C28" s="89"/>
      <c r="D28" s="89"/>
      <c r="E28" s="127">
        <v>801</v>
      </c>
      <c r="F28" s="128">
        <v>781</v>
      </c>
      <c r="G28" s="161">
        <v>-0.024</v>
      </c>
      <c r="I28" s="49"/>
      <c r="J28" s="38"/>
      <c r="K28" s="38"/>
      <c r="L28" s="120"/>
    </row>
    <row r="29" spans="2:10" ht="15.75" customHeight="1">
      <c r="B29" s="236" t="s">
        <v>150</v>
      </c>
      <c r="C29" s="153"/>
      <c r="D29" s="159"/>
      <c r="E29" s="151">
        <v>0.577</v>
      </c>
      <c r="F29" s="152">
        <v>0.598</v>
      </c>
      <c r="G29" s="338">
        <v>2.145</v>
      </c>
      <c r="H29" s="36"/>
      <c r="I29" s="36"/>
      <c r="J29" s="36"/>
    </row>
    <row r="30" spans="2:10" ht="3.75" customHeight="1">
      <c r="B30" s="237"/>
      <c r="C30" s="90"/>
      <c r="D30" s="90"/>
      <c r="E30" s="101"/>
      <c r="F30" s="102"/>
      <c r="G30" s="99"/>
      <c r="H30" s="36"/>
      <c r="I30" s="36"/>
      <c r="J30" s="36"/>
    </row>
    <row r="31" spans="2:10" ht="15.75" customHeight="1">
      <c r="B31" s="238" t="s">
        <v>151</v>
      </c>
      <c r="C31" s="92"/>
      <c r="D31" s="92"/>
      <c r="E31" s="104">
        <v>0.026</v>
      </c>
      <c r="F31" s="105">
        <v>0.024</v>
      </c>
      <c r="G31" s="324">
        <v>-0.236</v>
      </c>
      <c r="H31" s="36"/>
      <c r="I31" s="36"/>
      <c r="J31" s="36"/>
    </row>
    <row r="32" spans="2:10" ht="3.75" customHeight="1">
      <c r="B32" s="237"/>
      <c r="C32" s="90"/>
      <c r="D32" s="90"/>
      <c r="E32" s="101"/>
      <c r="F32" s="102"/>
      <c r="G32" s="99"/>
      <c r="H32" s="36"/>
      <c r="I32" s="36"/>
      <c r="J32" s="36"/>
    </row>
    <row r="33" spans="2:12" ht="15.75" customHeight="1">
      <c r="B33" s="238" t="s">
        <v>172</v>
      </c>
      <c r="C33" s="92"/>
      <c r="D33" s="92"/>
      <c r="E33" s="129">
        <v>252</v>
      </c>
      <c r="F33" s="130">
        <v>244</v>
      </c>
      <c r="G33" s="98">
        <v>-0.029</v>
      </c>
      <c r="H33" s="36"/>
      <c r="I33" s="36"/>
      <c r="J33" s="38"/>
      <c r="K33" s="38"/>
      <c r="L33" s="120"/>
    </row>
    <row r="34" spans="2:12" ht="15.75" customHeight="1">
      <c r="B34" s="235" t="s">
        <v>152</v>
      </c>
      <c r="C34" s="89"/>
      <c r="D34" s="89"/>
      <c r="E34" s="127">
        <v>340</v>
      </c>
      <c r="F34" s="128">
        <v>329</v>
      </c>
      <c r="G34" s="99">
        <v>-0.033</v>
      </c>
      <c r="H34" s="36"/>
      <c r="I34" s="36"/>
      <c r="J34" s="38"/>
      <c r="K34" s="38"/>
      <c r="L34" s="120"/>
    </row>
    <row r="35" spans="2:12" ht="15.75" customHeight="1">
      <c r="B35" s="235" t="s">
        <v>153</v>
      </c>
      <c r="C35" s="339"/>
      <c r="D35" s="340"/>
      <c r="E35" s="127">
        <v>146</v>
      </c>
      <c r="F35" s="128">
        <v>118</v>
      </c>
      <c r="G35" s="99">
        <v>-0.192</v>
      </c>
      <c r="H35" s="36"/>
      <c r="I35" s="36"/>
      <c r="J35" s="38"/>
      <c r="K35" s="38"/>
      <c r="L35" s="120"/>
    </row>
    <row r="36" spans="2:12" s="349" customFormat="1" ht="15.75" customHeight="1">
      <c r="B36" s="341" t="s">
        <v>39</v>
      </c>
      <c r="C36" s="342"/>
      <c r="D36" s="343"/>
      <c r="E36" s="344">
        <v>27.04</v>
      </c>
      <c r="F36" s="344">
        <v>25.4</v>
      </c>
      <c r="G36" s="345"/>
      <c r="H36" s="346"/>
      <c r="I36" s="346"/>
      <c r="J36" s="347"/>
      <c r="K36" s="347"/>
      <c r="L36" s="348"/>
    </row>
    <row r="37" spans="2:10" ht="12.75">
      <c r="B37" s="242"/>
      <c r="C37" s="50"/>
      <c r="D37" s="50"/>
      <c r="E37" s="46"/>
      <c r="F37" s="47"/>
      <c r="I37" s="19"/>
      <c r="J37" s="51"/>
    </row>
    <row r="38" spans="2:10" ht="15.75" customHeight="1">
      <c r="B38" s="400" t="s">
        <v>158</v>
      </c>
      <c r="C38" s="52"/>
      <c r="D38" s="52"/>
      <c r="E38" s="402" t="str">
        <f>E2</f>
        <v>1Q 2017</v>
      </c>
      <c r="F38" s="404" t="str">
        <f>'Group P&amp;L, CapEx'!F$7</f>
        <v>1Q 2018</v>
      </c>
      <c r="G38" s="398" t="str">
        <f>'Group P&amp;L, CapEx'!G$7</f>
        <v>% change 1Q18/1Q17</v>
      </c>
      <c r="I38" s="53"/>
      <c r="J38" s="53"/>
    </row>
    <row r="39" spans="2:10" ht="15.75" customHeight="1">
      <c r="B39" s="401"/>
      <c r="C39" s="52"/>
      <c r="D39" s="52"/>
      <c r="E39" s="403"/>
      <c r="F39" s="405"/>
      <c r="G39" s="399"/>
      <c r="H39" s="54"/>
      <c r="I39" s="53"/>
      <c r="J39" s="53"/>
    </row>
    <row r="40" spans="2:12" ht="15.75" customHeight="1">
      <c r="B40" s="243" t="s">
        <v>7</v>
      </c>
      <c r="C40" s="94"/>
      <c r="D40" s="94"/>
      <c r="E40" s="320">
        <v>3821</v>
      </c>
      <c r="F40" s="263">
        <v>4289</v>
      </c>
      <c r="G40" s="146">
        <v>0.122</v>
      </c>
      <c r="I40" s="53"/>
      <c r="J40" s="38"/>
      <c r="K40" s="38"/>
      <c r="L40" s="120"/>
    </row>
    <row r="41" spans="2:12" ht="15.75" customHeight="1">
      <c r="B41" s="244" t="s">
        <v>2</v>
      </c>
      <c r="C41" s="94"/>
      <c r="D41" s="94"/>
      <c r="E41" s="321">
        <v>623</v>
      </c>
      <c r="F41" s="264">
        <v>666</v>
      </c>
      <c r="G41" s="99">
        <v>0.068</v>
      </c>
      <c r="I41" s="53"/>
      <c r="J41" s="38"/>
      <c r="K41" s="38"/>
      <c r="L41" s="120"/>
    </row>
    <row r="42" spans="2:12" ht="15.75" customHeight="1">
      <c r="B42" s="244" t="s">
        <v>5</v>
      </c>
      <c r="C42" s="94"/>
      <c r="D42" s="94"/>
      <c r="E42" s="321">
        <v>74</v>
      </c>
      <c r="F42" s="264">
        <v>81</v>
      </c>
      <c r="G42" s="99">
        <v>0.095</v>
      </c>
      <c r="I42" s="53"/>
      <c r="J42" s="38"/>
      <c r="K42" s="38"/>
      <c r="L42" s="120"/>
    </row>
    <row r="43" spans="2:12" ht="15.75" customHeight="1">
      <c r="B43" s="244" t="s">
        <v>6</v>
      </c>
      <c r="C43" s="94"/>
      <c r="D43" s="94"/>
      <c r="E43" s="321">
        <v>373</v>
      </c>
      <c r="F43" s="264">
        <v>163</v>
      </c>
      <c r="G43" s="147">
        <v>-0.563</v>
      </c>
      <c r="I43" s="53"/>
      <c r="J43" s="38"/>
      <c r="K43" s="38"/>
      <c r="L43" s="120"/>
    </row>
    <row r="44" spans="2:12" ht="15.75" customHeight="1">
      <c r="B44" s="244" t="s">
        <v>174</v>
      </c>
      <c r="C44" s="94"/>
      <c r="D44" s="94"/>
      <c r="E44" s="321">
        <v>46</v>
      </c>
      <c r="F44" s="264">
        <v>49</v>
      </c>
      <c r="G44" s="147">
        <v>0.065</v>
      </c>
      <c r="I44" s="53"/>
      <c r="J44" s="38"/>
      <c r="K44" s="38"/>
      <c r="L44" s="120"/>
    </row>
    <row r="45" spans="2:12" ht="15.75" customHeight="1">
      <c r="B45" s="245" t="s">
        <v>159</v>
      </c>
      <c r="C45" s="95"/>
      <c r="D45" s="95"/>
      <c r="E45" s="322">
        <v>4937</v>
      </c>
      <c r="F45" s="265">
        <v>5248</v>
      </c>
      <c r="G45" s="148">
        <v>0.063</v>
      </c>
      <c r="J45" s="38"/>
      <c r="K45" s="38"/>
      <c r="L45" s="120"/>
    </row>
    <row r="46" spans="2:250" ht="9.75" customHeight="1">
      <c r="B46" s="246"/>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row>
    <row r="47" spans="2:250" ht="15.75" customHeight="1">
      <c r="B47" s="247" t="s">
        <v>160</v>
      </c>
      <c r="C47" s="55"/>
      <c r="D47" s="55"/>
      <c r="E47" s="56"/>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row>
    <row r="48" spans="2:250" ht="15.75" customHeight="1">
      <c r="B48" s="247" t="s">
        <v>192</v>
      </c>
      <c r="C48" s="55"/>
      <c r="D48" s="55"/>
      <c r="E48" s="56"/>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c r="DO48" s="55"/>
      <c r="DP48" s="55"/>
      <c r="DQ48" s="55"/>
      <c r="DR48" s="55"/>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c r="HC48" s="55"/>
      <c r="HD48" s="55"/>
      <c r="HE48" s="55"/>
      <c r="HF48" s="55"/>
      <c r="HG48" s="55"/>
      <c r="HH48" s="55"/>
      <c r="HI48" s="55"/>
      <c r="HJ48" s="55"/>
      <c r="HK48" s="55"/>
      <c r="HL48" s="55"/>
      <c r="HM48" s="55"/>
      <c r="HN48" s="55"/>
      <c r="HO48" s="55"/>
      <c r="HP48" s="55"/>
      <c r="HQ48" s="55"/>
      <c r="HR48" s="55"/>
      <c r="HS48" s="55"/>
      <c r="HT48" s="55"/>
      <c r="HU48" s="55"/>
      <c r="HV48" s="55"/>
      <c r="HW48" s="55"/>
      <c r="HX48" s="55"/>
      <c r="HY48" s="55"/>
      <c r="HZ48" s="55"/>
      <c r="IA48" s="55"/>
      <c r="IB48" s="55"/>
      <c r="IC48" s="55"/>
      <c r="ID48" s="55"/>
      <c r="IE48" s="55"/>
      <c r="IF48" s="55"/>
      <c r="IG48" s="55"/>
      <c r="IH48" s="55"/>
      <c r="II48" s="55"/>
      <c r="IJ48" s="55"/>
      <c r="IK48" s="55"/>
      <c r="IL48" s="55"/>
      <c r="IM48" s="55"/>
      <c r="IN48" s="55"/>
      <c r="IO48" s="55"/>
      <c r="IP48" s="55"/>
    </row>
    <row r="49" spans="2:250" ht="15.75" customHeight="1">
      <c r="B49" s="247" t="s">
        <v>161</v>
      </c>
      <c r="C49" s="55"/>
      <c r="D49" s="55"/>
      <c r="E49" s="56"/>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5"/>
      <c r="DR49" s="55"/>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c r="HC49" s="55"/>
      <c r="HD49" s="55"/>
      <c r="HE49" s="55"/>
      <c r="HF49" s="55"/>
      <c r="HG49" s="55"/>
      <c r="HH49" s="55"/>
      <c r="HI49" s="55"/>
      <c r="HJ49" s="55"/>
      <c r="HK49" s="55"/>
      <c r="HL49" s="55"/>
      <c r="HM49" s="55"/>
      <c r="HN49" s="55"/>
      <c r="HO49" s="55"/>
      <c r="HP49" s="55"/>
      <c r="HQ49" s="55"/>
      <c r="HR49" s="55"/>
      <c r="HS49" s="55"/>
      <c r="HT49" s="55"/>
      <c r="HU49" s="55"/>
      <c r="HV49" s="55"/>
      <c r="HW49" s="55"/>
      <c r="HX49" s="55"/>
      <c r="HY49" s="55"/>
      <c r="HZ49" s="55"/>
      <c r="IA49" s="55"/>
      <c r="IB49" s="55"/>
      <c r="IC49" s="55"/>
      <c r="ID49" s="55"/>
      <c r="IE49" s="55"/>
      <c r="IF49" s="55"/>
      <c r="IG49" s="55"/>
      <c r="IH49" s="55"/>
      <c r="II49" s="55"/>
      <c r="IJ49" s="55"/>
      <c r="IK49" s="55"/>
      <c r="IL49" s="55"/>
      <c r="IM49" s="55"/>
      <c r="IN49" s="55"/>
      <c r="IO49" s="55"/>
      <c r="IP49" s="55"/>
    </row>
    <row r="50" spans="2:250" ht="15.75" customHeight="1">
      <c r="B50" s="247" t="s">
        <v>177</v>
      </c>
      <c r="C50" s="55"/>
      <c r="D50" s="55"/>
      <c r="E50" s="56"/>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c r="IF50" s="55"/>
      <c r="IG50" s="55"/>
      <c r="IH50" s="55"/>
      <c r="II50" s="55"/>
      <c r="IJ50" s="55"/>
      <c r="IK50" s="55"/>
      <c r="IL50" s="55"/>
      <c r="IM50" s="55"/>
      <c r="IN50" s="55"/>
      <c r="IO50" s="55"/>
      <c r="IP50" s="55"/>
    </row>
    <row r="51" spans="2:250" ht="15.75" customHeight="1">
      <c r="B51" s="247" t="s">
        <v>175</v>
      </c>
      <c r="C51" s="55"/>
      <c r="D51" s="55"/>
      <c r="E51" s="56"/>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c r="IF51" s="55"/>
      <c r="IG51" s="55"/>
      <c r="IH51" s="55"/>
      <c r="II51" s="55"/>
      <c r="IJ51" s="55"/>
      <c r="IK51" s="55"/>
      <c r="IL51" s="55"/>
      <c r="IM51" s="55"/>
      <c r="IN51" s="55"/>
      <c r="IO51" s="55"/>
      <c r="IP51" s="55"/>
    </row>
    <row r="52" spans="2:250" ht="15.75" customHeight="1">
      <c r="B52" s="247" t="s">
        <v>176</v>
      </c>
      <c r="C52" s="55"/>
      <c r="D52" s="55"/>
      <c r="I52" s="22"/>
      <c r="J52" s="22"/>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c r="IO52" s="55"/>
      <c r="IP52" s="55"/>
    </row>
    <row r="53" spans="3:250" ht="15.75" customHeight="1">
      <c r="C53" s="55"/>
      <c r="D53" s="55"/>
      <c r="I53" s="22"/>
      <c r="J53" s="22"/>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c r="IF53" s="55"/>
      <c r="IG53" s="55"/>
      <c r="IH53" s="55"/>
      <c r="II53" s="55"/>
      <c r="IJ53" s="55"/>
      <c r="IK53" s="55"/>
      <c r="IL53" s="55"/>
      <c r="IM53" s="55"/>
      <c r="IN53" s="55"/>
      <c r="IO53" s="55"/>
      <c r="IP53" s="55"/>
    </row>
    <row r="54" spans="2:250" ht="15.75" customHeight="1">
      <c r="B54" s="96"/>
      <c r="C54" s="55"/>
      <c r="D54" s="55"/>
      <c r="I54" s="35"/>
      <c r="J54" s="35"/>
      <c r="K54" s="22"/>
      <c r="L54" s="22"/>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c r="HC54" s="55"/>
      <c r="HD54" s="55"/>
      <c r="HE54" s="55"/>
      <c r="HF54" s="55"/>
      <c r="HG54" s="55"/>
      <c r="HH54" s="55"/>
      <c r="HI54" s="55"/>
      <c r="HJ54" s="55"/>
      <c r="HK54" s="55"/>
      <c r="HL54" s="55"/>
      <c r="HM54" s="55"/>
      <c r="HN54" s="55"/>
      <c r="HO54" s="55"/>
      <c r="HP54" s="55"/>
      <c r="HQ54" s="55"/>
      <c r="HR54" s="55"/>
      <c r="HS54" s="55"/>
      <c r="HT54" s="55"/>
      <c r="HU54" s="55"/>
      <c r="HV54" s="55"/>
      <c r="HW54" s="55"/>
      <c r="HX54" s="55"/>
      <c r="HY54" s="55"/>
      <c r="HZ54" s="55"/>
      <c r="IA54" s="55"/>
      <c r="IB54" s="55"/>
      <c r="IC54" s="55"/>
      <c r="ID54" s="55"/>
      <c r="IE54" s="55"/>
      <c r="IF54" s="55"/>
      <c r="IG54" s="55"/>
      <c r="IH54" s="55"/>
      <c r="II54" s="55"/>
      <c r="IJ54" s="55"/>
      <c r="IK54" s="55"/>
      <c r="IL54" s="55"/>
      <c r="IM54" s="55"/>
      <c r="IN54" s="55"/>
      <c r="IO54" s="55"/>
      <c r="IP54" s="55"/>
    </row>
    <row r="55" spans="2:6" ht="15.75" customHeight="1">
      <c r="B55" s="96"/>
      <c r="C55" s="55"/>
      <c r="D55" s="55"/>
      <c r="E55" s="55"/>
      <c r="F55" s="55"/>
    </row>
    <row r="56" spans="2:6" ht="15.75" customHeight="1">
      <c r="B56" s="96"/>
      <c r="C56" s="55"/>
      <c r="D56" s="55"/>
      <c r="E56" s="55"/>
      <c r="F56" s="55"/>
    </row>
    <row r="57" spans="2:6" ht="12.75">
      <c r="B57" s="57"/>
      <c r="C57" s="63"/>
      <c r="D57" s="63"/>
      <c r="E57" s="58"/>
      <c r="F57" s="58"/>
    </row>
    <row r="58" spans="2:6" ht="12.75">
      <c r="B58" s="57"/>
      <c r="C58" s="63"/>
      <c r="D58" s="63"/>
      <c r="E58" s="58"/>
      <c r="F58" s="58"/>
    </row>
    <row r="59" spans="2:6" ht="12.75">
      <c r="B59" s="57"/>
      <c r="C59" s="63"/>
      <c r="D59" s="63"/>
      <c r="E59" s="59"/>
      <c r="F59" s="59"/>
    </row>
    <row r="60" spans="2:6" ht="12.75">
      <c r="B60" s="60"/>
      <c r="C60" s="64"/>
      <c r="D60" s="64"/>
      <c r="E60" s="58"/>
      <c r="F60" s="60"/>
    </row>
    <row r="61" spans="2:6" ht="12.75">
      <c r="B61" s="61"/>
      <c r="C61" s="65"/>
      <c r="D61" s="65"/>
      <c r="E61" s="62"/>
      <c r="F61" s="62"/>
    </row>
    <row r="62" spans="2:6" ht="12.75">
      <c r="B62" s="61"/>
      <c r="C62" s="65"/>
      <c r="D62" s="65"/>
      <c r="E62" s="62"/>
      <c r="F62" s="62"/>
    </row>
    <row r="63" spans="2:6" ht="12.75">
      <c r="B63" s="61"/>
      <c r="C63" s="65"/>
      <c r="D63" s="65"/>
      <c r="E63" s="62"/>
      <c r="F63" s="62"/>
    </row>
    <row r="64" spans="2:6" ht="12.75">
      <c r="B64" s="61"/>
      <c r="C64" s="65"/>
      <c r="D64" s="65"/>
      <c r="E64" s="62"/>
      <c r="F64" s="62"/>
    </row>
    <row r="65" spans="2:6" ht="12.75">
      <c r="B65" s="61"/>
      <c r="C65" s="65"/>
      <c r="D65" s="65"/>
      <c r="E65" s="62"/>
      <c r="F65" s="62"/>
    </row>
    <row r="66" spans="2:6" ht="12.75">
      <c r="B66" s="60"/>
      <c r="C66" s="64"/>
      <c r="D66" s="64"/>
      <c r="E66" s="60"/>
      <c r="F66" s="60"/>
    </row>
  </sheetData>
  <sheetProtection/>
  <mergeCells count="16">
    <mergeCell ref="B2:B3"/>
    <mergeCell ref="B8:B9"/>
    <mergeCell ref="E2:E3"/>
    <mergeCell ref="G24:G25"/>
    <mergeCell ref="F2:F3"/>
    <mergeCell ref="G2:G3"/>
    <mergeCell ref="F8:F9"/>
    <mergeCell ref="E8:E9"/>
    <mergeCell ref="G8:G9"/>
    <mergeCell ref="G38:G39"/>
    <mergeCell ref="B24:B25"/>
    <mergeCell ref="E24:E25"/>
    <mergeCell ref="F24:F25"/>
    <mergeCell ref="E38:E39"/>
    <mergeCell ref="F38:F39"/>
    <mergeCell ref="B38:B39"/>
  </mergeCells>
  <printOptions/>
  <pageMargins left="0.7480314960629921" right="0.7480314960629921" top="0.984251968503937" bottom="0.984251968503937" header="0.5118110236220472" footer="0.5118110236220472"/>
  <pageSetup fitToHeight="1" fitToWidth="1" horizontalDpi="600" verticalDpi="600" orientation="landscape" paperSize="9" scale="57"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B2:IP66"/>
  <sheetViews>
    <sheetView showGridLines="0" view="pageBreakPreview" zoomScaleSheetLayoutView="100" workbookViewId="0" topLeftCell="A1">
      <selection activeCell="A1" sqref="A1"/>
    </sheetView>
  </sheetViews>
  <sheetFormatPr defaultColWidth="9.140625" defaultRowHeight="12.75"/>
  <cols>
    <col min="1" max="1" width="9.140625" style="28" customWidth="1"/>
    <col min="2" max="2" width="50.7109375" style="28" customWidth="1"/>
    <col min="3" max="4" width="9.140625" style="19" customWidth="1"/>
    <col min="5" max="5" width="9.140625" style="28" customWidth="1"/>
    <col min="6" max="7" width="9.140625" style="261" customWidth="1"/>
    <col min="8" max="16384" width="9.140625" style="28" customWidth="1"/>
  </cols>
  <sheetData>
    <row r="2" spans="2:7" ht="15.75" customHeight="1">
      <c r="B2" s="400" t="s">
        <v>142</v>
      </c>
      <c r="C2" s="411" t="s">
        <v>8</v>
      </c>
      <c r="D2" s="407" t="s">
        <v>9</v>
      </c>
      <c r="E2" s="407" t="s">
        <v>163</v>
      </c>
      <c r="F2" s="411" t="s">
        <v>164</v>
      </c>
      <c r="G2" s="413" t="s">
        <v>165</v>
      </c>
    </row>
    <row r="3" spans="2:7" ht="15.75" customHeight="1">
      <c r="B3" s="406"/>
      <c r="C3" s="412"/>
      <c r="D3" s="410"/>
      <c r="E3" s="410"/>
      <c r="F3" s="412"/>
      <c r="G3" s="414"/>
    </row>
    <row r="4" spans="2:9" ht="15" customHeight="1">
      <c r="B4" s="230" t="s">
        <v>143</v>
      </c>
      <c r="C4" s="134">
        <v>677</v>
      </c>
      <c r="D4" s="134">
        <v>654</v>
      </c>
      <c r="E4" s="134">
        <v>635</v>
      </c>
      <c r="F4" s="328">
        <v>613</v>
      </c>
      <c r="G4" s="260">
        <v>583</v>
      </c>
      <c r="H4" s="36"/>
      <c r="I4" s="36"/>
    </row>
    <row r="5" spans="2:8" ht="15" customHeight="1">
      <c r="B5" s="231" t="s">
        <v>144</v>
      </c>
      <c r="C5" s="135">
        <v>764</v>
      </c>
      <c r="D5" s="135">
        <v>752</v>
      </c>
      <c r="E5" s="135">
        <v>742</v>
      </c>
      <c r="F5" s="135">
        <v>729</v>
      </c>
      <c r="G5" s="122">
        <v>718</v>
      </c>
      <c r="H5" s="36"/>
    </row>
    <row r="6" spans="2:8" ht="15" customHeight="1">
      <c r="B6" s="232" t="s">
        <v>145</v>
      </c>
      <c r="C6" s="136">
        <v>222</v>
      </c>
      <c r="D6" s="136">
        <v>225</v>
      </c>
      <c r="E6" s="136">
        <v>230</v>
      </c>
      <c r="F6" s="136">
        <v>237</v>
      </c>
      <c r="G6" s="124">
        <v>243</v>
      </c>
      <c r="H6" s="36"/>
    </row>
    <row r="7" spans="2:5" ht="12.75">
      <c r="B7" s="233"/>
      <c r="E7" s="19"/>
    </row>
    <row r="8" spans="2:7" ht="15.75" customHeight="1">
      <c r="B8" s="400" t="s">
        <v>146</v>
      </c>
      <c r="C8" s="377" t="str">
        <f>C$2</f>
        <v>1Q 2017</v>
      </c>
      <c r="D8" s="407" t="str">
        <f>D2</f>
        <v>2Q 2017</v>
      </c>
      <c r="E8" s="407" t="str">
        <f>E2</f>
        <v>3Q 2017</v>
      </c>
      <c r="F8" s="411" t="str">
        <f>F2</f>
        <v>4Q 2017</v>
      </c>
      <c r="G8" s="413" t="str">
        <f>G2</f>
        <v>1Q 2018</v>
      </c>
    </row>
    <row r="9" spans="2:7" ht="15.75" customHeight="1">
      <c r="B9" s="401"/>
      <c r="C9" s="410"/>
      <c r="D9" s="408"/>
      <c r="E9" s="408"/>
      <c r="F9" s="416"/>
      <c r="G9" s="415"/>
    </row>
    <row r="10" spans="2:8" ht="15.75" customHeight="1">
      <c r="B10" s="234" t="s">
        <v>147</v>
      </c>
      <c r="C10" s="137">
        <v>4924</v>
      </c>
      <c r="D10" s="186">
        <v>4903</v>
      </c>
      <c r="E10" s="186">
        <v>4917</v>
      </c>
      <c r="F10" s="186">
        <v>4938</v>
      </c>
      <c r="G10" s="126">
        <v>4954</v>
      </c>
      <c r="H10" s="36"/>
    </row>
    <row r="11" spans="2:8" ht="15.75" customHeight="1">
      <c r="B11" s="235" t="s">
        <v>148</v>
      </c>
      <c r="C11" s="138">
        <v>3372</v>
      </c>
      <c r="D11" s="138">
        <v>3366</v>
      </c>
      <c r="E11" s="138">
        <v>3383</v>
      </c>
      <c r="F11" s="138">
        <v>3429</v>
      </c>
      <c r="G11" s="128">
        <v>3472</v>
      </c>
      <c r="H11" s="36"/>
    </row>
    <row r="12" spans="2:8" ht="15.75" customHeight="1">
      <c r="B12" s="235" t="s">
        <v>149</v>
      </c>
      <c r="C12" s="138">
        <v>1552</v>
      </c>
      <c r="D12" s="138">
        <v>1537</v>
      </c>
      <c r="E12" s="138">
        <v>1534</v>
      </c>
      <c r="F12" s="138">
        <v>1510</v>
      </c>
      <c r="G12" s="128">
        <v>1482</v>
      </c>
      <c r="H12" s="36"/>
    </row>
    <row r="13" spans="2:8" ht="15.75" customHeight="1">
      <c r="B13" s="236" t="s">
        <v>150</v>
      </c>
      <c r="C13" s="154">
        <v>0.685</v>
      </c>
      <c r="D13" s="154">
        <v>0.687</v>
      </c>
      <c r="E13" s="154">
        <v>0.688</v>
      </c>
      <c r="F13" s="154">
        <v>0.694</v>
      </c>
      <c r="G13" s="152">
        <v>0.701</v>
      </c>
      <c r="H13" s="36"/>
    </row>
    <row r="14" spans="2:7" ht="3.75" customHeight="1">
      <c r="B14" s="237"/>
      <c r="C14" s="103"/>
      <c r="D14" s="103"/>
      <c r="E14" s="103"/>
      <c r="F14" s="103"/>
      <c r="G14" s="102"/>
    </row>
    <row r="15" spans="2:7" ht="12.75">
      <c r="B15" s="238" t="s">
        <v>151</v>
      </c>
      <c r="C15" s="106">
        <v>0.017</v>
      </c>
      <c r="D15" s="106">
        <v>0.017</v>
      </c>
      <c r="E15" s="106">
        <v>0.016</v>
      </c>
      <c r="F15" s="106">
        <v>0.019</v>
      </c>
      <c r="G15" s="105">
        <v>0.017</v>
      </c>
    </row>
    <row r="16" spans="2:7" ht="3.75" customHeight="1">
      <c r="B16" s="237"/>
      <c r="C16" s="103"/>
      <c r="D16" s="103"/>
      <c r="E16" s="103"/>
      <c r="F16" s="103"/>
      <c r="G16" s="102"/>
    </row>
    <row r="17" spans="2:8" ht="15.75" customHeight="1">
      <c r="B17" s="238" t="s">
        <v>172</v>
      </c>
      <c r="C17" s="139">
        <v>296</v>
      </c>
      <c r="D17" s="139">
        <v>304</v>
      </c>
      <c r="E17" s="139">
        <v>302</v>
      </c>
      <c r="F17" s="139">
        <v>302</v>
      </c>
      <c r="G17" s="130">
        <v>291</v>
      </c>
      <c r="H17" s="36"/>
    </row>
    <row r="18" spans="2:8" ht="15.75" customHeight="1">
      <c r="B18" s="235" t="s">
        <v>152</v>
      </c>
      <c r="C18" s="138">
        <v>379</v>
      </c>
      <c r="D18" s="138">
        <v>387</v>
      </c>
      <c r="E18" s="138">
        <v>382</v>
      </c>
      <c r="F18" s="138">
        <v>383</v>
      </c>
      <c r="G18" s="128">
        <v>365</v>
      </c>
      <c r="H18" s="36"/>
    </row>
    <row r="19" spans="2:8" ht="15.75" customHeight="1">
      <c r="B19" s="235" t="s">
        <v>153</v>
      </c>
      <c r="C19" s="138">
        <v>119</v>
      </c>
      <c r="D19" s="138">
        <v>124</v>
      </c>
      <c r="E19" s="138">
        <v>128</v>
      </c>
      <c r="F19" s="138">
        <v>123</v>
      </c>
      <c r="G19" s="128">
        <v>119</v>
      </c>
      <c r="H19" s="36"/>
    </row>
    <row r="20" spans="2:7" ht="3.75" customHeight="1">
      <c r="B20" s="239"/>
      <c r="C20" s="140"/>
      <c r="D20" s="140"/>
      <c r="E20" s="140"/>
      <c r="F20" s="140"/>
      <c r="G20" s="131"/>
    </row>
    <row r="21" spans="2:8" ht="15.75" customHeight="1">
      <c r="B21" s="238" t="s">
        <v>173</v>
      </c>
      <c r="C21" s="139">
        <v>2841</v>
      </c>
      <c r="D21" s="139">
        <v>2905</v>
      </c>
      <c r="E21" s="139">
        <v>2819</v>
      </c>
      <c r="F21" s="139">
        <v>2899</v>
      </c>
      <c r="G21" s="130">
        <v>2910</v>
      </c>
      <c r="H21" s="36"/>
    </row>
    <row r="22" spans="2:8" ht="15.75" customHeight="1">
      <c r="B22" s="240" t="s">
        <v>154</v>
      </c>
      <c r="C22" s="141">
        <v>601</v>
      </c>
      <c r="D22" s="141">
        <v>621</v>
      </c>
      <c r="E22" s="141">
        <v>605</v>
      </c>
      <c r="F22" s="141">
        <v>620</v>
      </c>
      <c r="G22" s="133">
        <v>590</v>
      </c>
      <c r="H22" s="36"/>
    </row>
    <row r="23" spans="2:7" ht="15.75" customHeight="1">
      <c r="B23" s="241"/>
      <c r="C23" s="47"/>
      <c r="D23" s="47"/>
      <c r="E23" s="47"/>
      <c r="F23" s="262"/>
      <c r="G23" s="262"/>
    </row>
    <row r="24" spans="2:7" ht="15.75" customHeight="1">
      <c r="B24" s="400" t="s">
        <v>155</v>
      </c>
      <c r="C24" s="377" t="str">
        <f>C$2</f>
        <v>1Q 2017</v>
      </c>
      <c r="D24" s="407" t="str">
        <f>D8</f>
        <v>2Q 2017</v>
      </c>
      <c r="E24" s="407" t="str">
        <f>E8</f>
        <v>3Q 2017</v>
      </c>
      <c r="F24" s="411" t="str">
        <f>F8</f>
        <v>4Q 2017</v>
      </c>
      <c r="G24" s="413" t="str">
        <f>G8</f>
        <v>1Q 2018</v>
      </c>
    </row>
    <row r="25" spans="2:7" ht="15.75" customHeight="1">
      <c r="B25" s="401"/>
      <c r="C25" s="378"/>
      <c r="D25" s="408"/>
      <c r="E25" s="408"/>
      <c r="F25" s="416"/>
      <c r="G25" s="415"/>
    </row>
    <row r="26" spans="2:8" ht="15.75" customHeight="1">
      <c r="B26" s="234" t="s">
        <v>156</v>
      </c>
      <c r="C26" s="142">
        <v>1892</v>
      </c>
      <c r="D26" s="139">
        <v>1903</v>
      </c>
      <c r="E26" s="139">
        <v>1916</v>
      </c>
      <c r="F26" s="186">
        <v>1937</v>
      </c>
      <c r="G26" s="126">
        <v>1944</v>
      </c>
      <c r="H26" s="36"/>
    </row>
    <row r="27" spans="2:8" ht="15.75" customHeight="1">
      <c r="B27" s="235" t="s">
        <v>157</v>
      </c>
      <c r="C27" s="138">
        <v>1091</v>
      </c>
      <c r="D27" s="138">
        <v>1108</v>
      </c>
      <c r="E27" s="138">
        <v>1118</v>
      </c>
      <c r="F27" s="138">
        <v>1141</v>
      </c>
      <c r="G27" s="128">
        <v>1163</v>
      </c>
      <c r="H27" s="36"/>
    </row>
    <row r="28" spans="2:8" ht="15.75" customHeight="1">
      <c r="B28" s="235" t="s">
        <v>149</v>
      </c>
      <c r="C28" s="138">
        <v>801</v>
      </c>
      <c r="D28" s="138">
        <v>795</v>
      </c>
      <c r="E28" s="138">
        <v>798</v>
      </c>
      <c r="F28" s="138">
        <v>796</v>
      </c>
      <c r="G28" s="128">
        <v>781</v>
      </c>
      <c r="H28" s="36"/>
    </row>
    <row r="29" spans="2:8" ht="15.75" customHeight="1">
      <c r="B29" s="236" t="s">
        <v>150</v>
      </c>
      <c r="C29" s="154">
        <v>0.577</v>
      </c>
      <c r="D29" s="154">
        <v>0.582</v>
      </c>
      <c r="E29" s="154">
        <v>0.584</v>
      </c>
      <c r="F29" s="154">
        <v>0.589</v>
      </c>
      <c r="G29" s="152">
        <v>0.598</v>
      </c>
      <c r="H29" s="36"/>
    </row>
    <row r="30" spans="2:7" ht="3.75" customHeight="1">
      <c r="B30" s="237"/>
      <c r="C30" s="103"/>
      <c r="D30" s="103"/>
      <c r="E30" s="103"/>
      <c r="F30" s="103"/>
      <c r="G30" s="102"/>
    </row>
    <row r="31" spans="2:7" ht="12.75">
      <c r="B31" s="238" t="s">
        <v>151</v>
      </c>
      <c r="C31" s="106">
        <v>0.026</v>
      </c>
      <c r="D31" s="106">
        <v>0.024</v>
      </c>
      <c r="E31" s="106">
        <v>0.023</v>
      </c>
      <c r="F31" s="106">
        <v>0.024</v>
      </c>
      <c r="G31" s="105">
        <v>0.024</v>
      </c>
    </row>
    <row r="32" spans="2:7" ht="3.75" customHeight="1">
      <c r="B32" s="237"/>
      <c r="C32" s="103"/>
      <c r="D32" s="103"/>
      <c r="E32" s="103"/>
      <c r="F32" s="103"/>
      <c r="G32" s="102"/>
    </row>
    <row r="33" spans="2:8" ht="15.75" customHeight="1">
      <c r="B33" s="238" t="s">
        <v>172</v>
      </c>
      <c r="C33" s="139">
        <v>252</v>
      </c>
      <c r="D33" s="139">
        <v>252</v>
      </c>
      <c r="E33" s="139">
        <v>257</v>
      </c>
      <c r="F33" s="139">
        <v>252</v>
      </c>
      <c r="G33" s="130">
        <v>244</v>
      </c>
      <c r="H33" s="36"/>
    </row>
    <row r="34" spans="2:8" ht="15.75" customHeight="1">
      <c r="B34" s="235" t="s">
        <v>152</v>
      </c>
      <c r="C34" s="138">
        <v>340</v>
      </c>
      <c r="D34" s="138">
        <v>337</v>
      </c>
      <c r="E34" s="138">
        <v>344</v>
      </c>
      <c r="F34" s="138">
        <v>338</v>
      </c>
      <c r="G34" s="128">
        <v>329</v>
      </c>
      <c r="H34" s="36"/>
    </row>
    <row r="35" spans="2:8" ht="15.75" customHeight="1">
      <c r="B35" s="235" t="s">
        <v>153</v>
      </c>
      <c r="C35" s="138">
        <v>146</v>
      </c>
      <c r="D35" s="138">
        <v>150</v>
      </c>
      <c r="E35" s="138">
        <v>152</v>
      </c>
      <c r="F35" s="138">
        <v>135</v>
      </c>
      <c r="G35" s="128">
        <v>118</v>
      </c>
      <c r="H35" s="36"/>
    </row>
    <row r="36" spans="2:12" s="349" customFormat="1" ht="15.75" customHeight="1">
      <c r="B36" s="341" t="s">
        <v>39</v>
      </c>
      <c r="C36" s="352">
        <v>27.04</v>
      </c>
      <c r="D36" s="353">
        <v>26.55</v>
      </c>
      <c r="E36" s="350">
        <v>26.11</v>
      </c>
      <c r="F36" s="350">
        <v>25.73</v>
      </c>
      <c r="G36" s="351">
        <v>25.4</v>
      </c>
      <c r="H36" s="346"/>
      <c r="I36" s="346"/>
      <c r="J36" s="347"/>
      <c r="K36" s="347"/>
      <c r="L36" s="348"/>
    </row>
    <row r="37" spans="2:7" ht="12.75">
      <c r="B37" s="242"/>
      <c r="C37" s="47"/>
      <c r="D37" s="47"/>
      <c r="E37" s="47"/>
      <c r="F37" s="262"/>
      <c r="G37" s="262"/>
    </row>
    <row r="38" spans="2:7" ht="15.75" customHeight="1">
      <c r="B38" s="400" t="s">
        <v>158</v>
      </c>
      <c r="C38" s="377" t="str">
        <f>C$2</f>
        <v>1Q 2017</v>
      </c>
      <c r="D38" s="407" t="str">
        <f>D24</f>
        <v>2Q 2017</v>
      </c>
      <c r="E38" s="407" t="str">
        <f>E24</f>
        <v>3Q 2017</v>
      </c>
      <c r="F38" s="411" t="str">
        <f>F24</f>
        <v>4Q 2017</v>
      </c>
      <c r="G38" s="413" t="str">
        <f>G24</f>
        <v>1Q 2018</v>
      </c>
    </row>
    <row r="39" spans="2:7" ht="15.75" customHeight="1">
      <c r="B39" s="401"/>
      <c r="C39" s="378"/>
      <c r="D39" s="408"/>
      <c r="E39" s="408"/>
      <c r="F39" s="416"/>
      <c r="G39" s="415"/>
    </row>
    <row r="40" spans="2:8" ht="15.75" customHeight="1">
      <c r="B40" s="243" t="s">
        <v>7</v>
      </c>
      <c r="C40" s="143">
        <v>3821</v>
      </c>
      <c r="D40" s="187">
        <v>4022</v>
      </c>
      <c r="E40" s="187">
        <v>4162</v>
      </c>
      <c r="F40" s="329">
        <v>4286</v>
      </c>
      <c r="G40" s="263">
        <v>4289</v>
      </c>
      <c r="H40" s="36"/>
    </row>
    <row r="41" spans="2:8" ht="15.75" customHeight="1">
      <c r="B41" s="244" t="s">
        <v>2</v>
      </c>
      <c r="C41" s="144">
        <v>623</v>
      </c>
      <c r="D41" s="144">
        <v>626</v>
      </c>
      <c r="E41" s="144">
        <v>636</v>
      </c>
      <c r="F41" s="327">
        <v>658</v>
      </c>
      <c r="G41" s="264">
        <v>666</v>
      </c>
      <c r="H41" s="36"/>
    </row>
    <row r="42" spans="2:8" ht="15.75" customHeight="1">
      <c r="B42" s="244" t="s">
        <v>5</v>
      </c>
      <c r="C42" s="144">
        <v>74</v>
      </c>
      <c r="D42" s="144">
        <v>75</v>
      </c>
      <c r="E42" s="144">
        <v>72</v>
      </c>
      <c r="F42" s="327">
        <v>78</v>
      </c>
      <c r="G42" s="264">
        <v>81</v>
      </c>
      <c r="H42" s="36"/>
    </row>
    <row r="43" spans="2:8" ht="15.75" customHeight="1">
      <c r="B43" s="244" t="s">
        <v>6</v>
      </c>
      <c r="C43" s="144">
        <v>373</v>
      </c>
      <c r="D43" s="144">
        <v>163</v>
      </c>
      <c r="E43" s="144">
        <v>161</v>
      </c>
      <c r="F43" s="327">
        <v>163</v>
      </c>
      <c r="G43" s="264">
        <v>163</v>
      </c>
      <c r="H43" s="36"/>
    </row>
    <row r="44" spans="2:8" ht="15.75" customHeight="1">
      <c r="B44" s="244" t="s">
        <v>174</v>
      </c>
      <c r="C44" s="144">
        <v>46</v>
      </c>
      <c r="D44" s="144">
        <v>47</v>
      </c>
      <c r="E44" s="144">
        <v>50</v>
      </c>
      <c r="F44" s="327">
        <v>49</v>
      </c>
      <c r="G44" s="264">
        <v>49</v>
      </c>
      <c r="H44" s="36"/>
    </row>
    <row r="45" spans="2:8" ht="15.75" customHeight="1">
      <c r="B45" s="245" t="s">
        <v>159</v>
      </c>
      <c r="C45" s="145">
        <v>4937</v>
      </c>
      <c r="D45" s="145">
        <v>4933</v>
      </c>
      <c r="E45" s="145">
        <v>5081</v>
      </c>
      <c r="F45" s="330">
        <v>5233</v>
      </c>
      <c r="G45" s="265">
        <v>5248</v>
      </c>
      <c r="H45" s="36"/>
    </row>
    <row r="46" spans="2:7" ht="6" customHeight="1">
      <c r="B46" s="246"/>
      <c r="D46" s="55"/>
      <c r="E46" s="55"/>
      <c r="F46" s="246"/>
      <c r="G46" s="246"/>
    </row>
    <row r="47" ht="15.75" customHeight="1">
      <c r="B47" s="247" t="s">
        <v>160</v>
      </c>
    </row>
    <row r="48" ht="15.75" customHeight="1">
      <c r="B48" s="247" t="s">
        <v>192</v>
      </c>
    </row>
    <row r="49" ht="15.75" customHeight="1">
      <c r="B49" s="247" t="s">
        <v>161</v>
      </c>
    </row>
    <row r="50" spans="2:250" ht="15.75" customHeight="1">
      <c r="B50" s="247" t="s">
        <v>177</v>
      </c>
      <c r="C50" s="55"/>
      <c r="D50" s="55"/>
      <c r="E50" s="56"/>
      <c r="F50" s="28"/>
      <c r="G50" s="28"/>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5"/>
      <c r="DR50" s="55"/>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c r="HC50" s="55"/>
      <c r="HD50" s="55"/>
      <c r="HE50" s="55"/>
      <c r="HF50" s="55"/>
      <c r="HG50" s="55"/>
      <c r="HH50" s="55"/>
      <c r="HI50" s="55"/>
      <c r="HJ50" s="55"/>
      <c r="HK50" s="55"/>
      <c r="HL50" s="55"/>
      <c r="HM50" s="55"/>
      <c r="HN50" s="55"/>
      <c r="HO50" s="55"/>
      <c r="HP50" s="55"/>
      <c r="HQ50" s="55"/>
      <c r="HR50" s="55"/>
      <c r="HS50" s="55"/>
      <c r="HT50" s="55"/>
      <c r="HU50" s="55"/>
      <c r="HV50" s="55"/>
      <c r="HW50" s="55"/>
      <c r="HX50" s="55"/>
      <c r="HY50" s="55"/>
      <c r="HZ50" s="55"/>
      <c r="IA50" s="55"/>
      <c r="IB50" s="55"/>
      <c r="IC50" s="55"/>
      <c r="ID50" s="55"/>
      <c r="IE50" s="55"/>
      <c r="IF50" s="55"/>
      <c r="IG50" s="55"/>
      <c r="IH50" s="55"/>
      <c r="II50" s="55"/>
      <c r="IJ50" s="55"/>
      <c r="IK50" s="55"/>
      <c r="IL50" s="55"/>
      <c r="IM50" s="55"/>
      <c r="IN50" s="55"/>
      <c r="IO50" s="55"/>
      <c r="IP50" s="55"/>
    </row>
    <row r="51" ht="15.75" customHeight="1">
      <c r="B51" s="247" t="s">
        <v>175</v>
      </c>
    </row>
    <row r="52" ht="15.75" customHeight="1">
      <c r="B52" s="247" t="s">
        <v>176</v>
      </c>
    </row>
    <row r="53" ht="15.75" customHeight="1"/>
    <row r="54" ht="15.75" customHeight="1"/>
    <row r="55" spans="4:7" ht="14.25">
      <c r="D55" s="55"/>
      <c r="E55" s="55"/>
      <c r="F55" s="246"/>
      <c r="G55" s="246"/>
    </row>
    <row r="56" spans="4:7" ht="14.25">
      <c r="D56" s="55"/>
      <c r="E56" s="55"/>
      <c r="F56" s="246"/>
      <c r="G56" s="246"/>
    </row>
    <row r="57" spans="4:7" ht="12.75">
      <c r="D57" s="188"/>
      <c r="E57" s="58"/>
      <c r="F57" s="266"/>
      <c r="G57" s="266"/>
    </row>
    <row r="58" spans="4:7" ht="12.75">
      <c r="D58" s="188"/>
      <c r="E58" s="58"/>
      <c r="F58" s="266"/>
      <c r="G58" s="266"/>
    </row>
    <row r="59" spans="4:7" ht="12.75">
      <c r="D59" s="189"/>
      <c r="E59" s="59"/>
      <c r="F59" s="189"/>
      <c r="G59" s="189"/>
    </row>
    <row r="60" spans="4:7" ht="12.75">
      <c r="D60" s="64"/>
      <c r="E60" s="60"/>
      <c r="F60" s="267"/>
      <c r="G60" s="267"/>
    </row>
    <row r="61" spans="4:7" ht="12.75">
      <c r="D61" s="190"/>
      <c r="E61" s="62"/>
      <c r="F61" s="268"/>
      <c r="G61" s="268"/>
    </row>
    <row r="62" spans="4:7" ht="12.75">
      <c r="D62" s="190"/>
      <c r="E62" s="62"/>
      <c r="F62" s="268"/>
      <c r="G62" s="268"/>
    </row>
    <row r="63" spans="4:7" ht="12.75">
      <c r="D63" s="190"/>
      <c r="E63" s="62"/>
      <c r="F63" s="268"/>
      <c r="G63" s="268"/>
    </row>
    <row r="64" spans="4:7" ht="12.75">
      <c r="D64" s="190"/>
      <c r="E64" s="62"/>
      <c r="F64" s="268"/>
      <c r="G64" s="268"/>
    </row>
    <row r="65" spans="4:7" ht="12.75">
      <c r="D65" s="190"/>
      <c r="E65" s="62"/>
      <c r="F65" s="268"/>
      <c r="G65" s="268"/>
    </row>
    <row r="66" spans="4:7" ht="12.75">
      <c r="D66" s="64"/>
      <c r="E66" s="60"/>
      <c r="F66" s="267"/>
      <c r="G66" s="267"/>
    </row>
  </sheetData>
  <sheetProtection/>
  <mergeCells count="24">
    <mergeCell ref="G2:G3"/>
    <mergeCell ref="G8:G9"/>
    <mergeCell ref="G24:G25"/>
    <mergeCell ref="G38:G39"/>
    <mergeCell ref="F2:F3"/>
    <mergeCell ref="F8:F9"/>
    <mergeCell ref="F24:F25"/>
    <mergeCell ref="F38:F39"/>
    <mergeCell ref="B2:B3"/>
    <mergeCell ref="B8:B9"/>
    <mergeCell ref="B24:B25"/>
    <mergeCell ref="B38:B39"/>
    <mergeCell ref="D2:D3"/>
    <mergeCell ref="D8:D9"/>
    <mergeCell ref="D24:D25"/>
    <mergeCell ref="D38:D39"/>
    <mergeCell ref="C2:C3"/>
    <mergeCell ref="C8:C9"/>
    <mergeCell ref="E2:E3"/>
    <mergeCell ref="E8:E9"/>
    <mergeCell ref="E24:E25"/>
    <mergeCell ref="E38:E39"/>
    <mergeCell ref="C24:C25"/>
    <mergeCell ref="C38:C39"/>
  </mergeCells>
  <printOptions/>
  <pageMargins left="0.7480314960629921" right="0.7480314960629921" top="0.984251968503937" bottom="0.984251968503937" header="0.5118110236220472" footer="0.5118110236220472"/>
  <pageSetup fitToHeight="1" fitToWidth="1" horizontalDpi="600" verticalDpi="600" orientation="landscape" paperSize="9" scale="60" r:id="rId2"/>
  <headerFooter alignWithMargins="0">
    <oddHeader>&amp;L&amp;14&amp;K002060O2 Czech Republic  - FACTS AND FIGURES&amp;R&amp;G</oddHeader>
    <oddFooter>&amp;L&amp;"Arial,tučné"&amp;K03-048Investor Relations&amp;"Arial,obyčejné"
Tel. +420 271 462 076, +420 271 462 169&amp;C&amp;K03-048email: investor_relations@o2.cz</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Hampl Jakub</cp:lastModifiedBy>
  <cp:lastPrinted>2017-07-27T10:22:04Z</cp:lastPrinted>
  <dcterms:created xsi:type="dcterms:W3CDTF">2006-01-23T13:06:21Z</dcterms:created>
  <dcterms:modified xsi:type="dcterms:W3CDTF">2018-04-27T09:52:45Z</dcterms:modified>
  <cp:category/>
  <cp:version/>
  <cp:contentType/>
  <cp:contentStatus/>
</cp:coreProperties>
</file>