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55" windowWidth="11340" windowHeight="6300" tabRatio="881" activeTab="4"/>
  </bookViews>
  <sheets>
    <sheet name="Group P&amp;L, CapEx" sheetId="1" r:id="rId1"/>
    <sheet name="Regional analysis" sheetId="2" r:id="rId2"/>
    <sheet name="CZ F+M Revenues" sheetId="3" r:id="rId3"/>
    <sheet name="Group Costs" sheetId="4" r:id="rId4"/>
    <sheet name="Group BS" sheetId="5" r:id="rId5"/>
    <sheet name="Group Cash Flow" sheetId="6" r:id="rId6"/>
    <sheet name="KPIs" sheetId="7" r:id="rId7"/>
    <sheet name="KPIs quarterly" sheetId="8" r:id="rId8"/>
  </sheets>
  <definedNames>
    <definedName name="_xlfn.IFERROR" hidden="1">#NAME?</definedName>
    <definedName name="_xlnm.Print_Area" localSheetId="2">'CZ F+M Revenues'!$A$1:$L$34</definedName>
    <definedName name="_xlnm.Print_Area" localSheetId="4">'Group BS'!$A$1:$F$36</definedName>
    <definedName name="_xlnm.Print_Area" localSheetId="5">'Group Cash Flow'!$A$1:$F$49</definedName>
    <definedName name="_xlnm.Print_Area" localSheetId="3">'Group Costs'!$A$1:$L$27</definedName>
    <definedName name="_xlnm.Print_Area" localSheetId="0">'Group P&amp;L, CapEx'!$A$1:$M$33</definedName>
    <definedName name="_xlnm.Print_Area" localSheetId="6">'KPIs'!$A$1:$H$50</definedName>
    <definedName name="_xlnm.Print_Area" localSheetId="7">'KPIs quarterly'!$A$1:$H$49</definedName>
    <definedName name="_xlnm.Print_Area" localSheetId="1">'Regional analysis'!$A$1:$L$26</definedName>
    <definedName name="Z_EC993CD0_DA58_457D_9026_FC2D07EC1DCA_.wvu.PrintArea" localSheetId="2" hidden="1">'CZ F+M Revenues'!$A$1:$M$34</definedName>
    <definedName name="Z_EC993CD0_DA58_457D_9026_FC2D07EC1DCA_.wvu.PrintArea" localSheetId="4" hidden="1">'Group BS'!$A$1:$F$36</definedName>
    <definedName name="Z_EC993CD0_DA58_457D_9026_FC2D07EC1DCA_.wvu.PrintArea" localSheetId="5" hidden="1">'Group Cash Flow'!$A$1:$E$41</definedName>
    <definedName name="Z_EC993CD0_DA58_457D_9026_FC2D07EC1DCA_.wvu.PrintArea" localSheetId="3" hidden="1">'Group Costs'!$A$1:$M$27</definedName>
    <definedName name="Z_EC993CD0_DA58_457D_9026_FC2D07EC1DCA_.wvu.PrintArea" localSheetId="0" hidden="1">'Group P&amp;L, CapEx'!$A$1:$H$33</definedName>
    <definedName name="Z_EC993CD0_DA58_457D_9026_FC2D07EC1DCA_.wvu.PrintArea" localSheetId="6" hidden="1">'KPIs'!$A$1:$I$50</definedName>
    <definedName name="Z_EC993CD0_DA58_457D_9026_FC2D07EC1DCA_.wvu.PrintArea" localSheetId="7" hidden="1">'KPIs quarterly'!$A$1:$B$49</definedName>
    <definedName name="Z_EC993CD0_DA58_457D_9026_FC2D07EC1DCA_.wvu.PrintArea" localSheetId="1" hidden="1">'Regional analysis'!$A$1:$M$26</definedName>
    <definedName name="Z_EC993CD0_DA58_457D_9026_FC2D07EC1DCA_.wvu.Rows" localSheetId="4" hidden="1">'Group BS'!#REF!,'Group BS'!$19:$19,'Group BS'!#REF!</definedName>
    <definedName name="Z_EC993CD0_DA58_457D_9026_FC2D07EC1DCA_.wvu.Rows" localSheetId="5" hidden="1">'Group Cash Flow'!#REF!,'Group Cash Flow'!$22:$22,'Group Cash Flow'!#REF!</definedName>
  </definedNames>
  <calcPr fullCalcOnLoad="1"/>
</workbook>
</file>

<file path=xl/sharedStrings.xml><?xml version="1.0" encoding="utf-8"?>
<sst xmlns="http://schemas.openxmlformats.org/spreadsheetml/2006/main" count="265" uniqueCount="191">
  <si>
    <t xml:space="preserve">_ _ _ _ _ </t>
  </si>
  <si>
    <t>All financials in CZK million, unless specified otherwise.</t>
  </si>
  <si>
    <t xml:space="preserve">Results are presented under International Financial Reporting Standards. All results are consolidated, unless specified otherwise. </t>
  </si>
  <si>
    <t>CONSOLIDATED INCOME STATEMENT</t>
  </si>
  <si>
    <t>Revenues</t>
  </si>
  <si>
    <t>Internal expenses capitalized in fixed assets</t>
  </si>
  <si>
    <t>Depreciation and amortization</t>
  </si>
  <si>
    <t>Operating Income</t>
  </si>
  <si>
    <t>Net financial income (expense)</t>
  </si>
  <si>
    <t>Income before taxes</t>
  </si>
  <si>
    <t>Income taxes</t>
  </si>
  <si>
    <t>Income from continuing operations</t>
  </si>
  <si>
    <t>Net income</t>
  </si>
  <si>
    <t>Service Revenues</t>
  </si>
  <si>
    <t>External Services</t>
  </si>
  <si>
    <t>CONSOLIDATED BALANCE SHEET</t>
  </si>
  <si>
    <t>Non-Current Assets</t>
  </si>
  <si>
    <t>Current Assets</t>
  </si>
  <si>
    <t>Total Assets</t>
  </si>
  <si>
    <t>Equity</t>
  </si>
  <si>
    <t>Non-Current Liabilities</t>
  </si>
  <si>
    <t>Current Liabilities</t>
  </si>
  <si>
    <t>Total Equity and Liabilities</t>
  </si>
  <si>
    <t>OPERATIONAL DATA - CZ Fixed Line Business</t>
  </si>
  <si>
    <t>Total number of SMS sent (x 1 000 000)</t>
  </si>
  <si>
    <t xml:space="preserve">OPERATIONAL DATA - SK Mobile Business </t>
  </si>
  <si>
    <t>Group Headcount</t>
  </si>
  <si>
    <t>Total Group</t>
  </si>
  <si>
    <t>OPERATIONAL DATA - CZ Mobile Business</t>
  </si>
  <si>
    <t>Operating revenues</t>
  </si>
  <si>
    <t>REVENUES - CZ Fixed Segment</t>
  </si>
  <si>
    <t>ICT</t>
  </si>
  <si>
    <t>Hardware Revenues</t>
  </si>
  <si>
    <t>Total operating revenues</t>
  </si>
  <si>
    <t>Data Services</t>
  </si>
  <si>
    <t>REVENUES - CZ Mobile Segment</t>
  </si>
  <si>
    <t>Mobile Originated</t>
  </si>
  <si>
    <t>EOP active customers (x 1000)</t>
  </si>
  <si>
    <t>Group Headcount (end of period)</t>
  </si>
  <si>
    <t>Results attributed to joint venture</t>
  </si>
  <si>
    <t>Contract customers</t>
  </si>
  <si>
    <t xml:space="preserve">Prepaid customers </t>
  </si>
  <si>
    <t>Prepaid ARPU (in CZK)</t>
  </si>
  <si>
    <t>Revenues for fixed and mobile segment generated in Czech Republic are net of inter-segment charges between fixed and mobile segments.</t>
  </si>
  <si>
    <t xml:space="preserve">EOP active customers (x 1000) </t>
  </si>
  <si>
    <t xml:space="preserve">Contract customers </t>
  </si>
  <si>
    <t xml:space="preserve">Churn rate blended (monthly average) </t>
  </si>
  <si>
    <t xml:space="preserve">ARPU blended (in CZK; monthly average) </t>
  </si>
  <si>
    <t xml:space="preserve">Contract ARPU (in CZK) </t>
  </si>
  <si>
    <t>O2 Slovakia</t>
  </si>
  <si>
    <t xml:space="preserve">This document is intended for information purposes only. Although O2 Czech Republic a.s. makes every effort to provide accurate information, the company cannot accept liability for any misprints or other errors. </t>
  </si>
  <si>
    <r>
      <t xml:space="preserve">Other operating income/(expense) </t>
    </r>
    <r>
      <rPr>
        <vertAlign val="superscript"/>
        <sz val="10"/>
        <color indexed="18"/>
        <rFont val="Arial"/>
        <family val="2"/>
      </rPr>
      <t>1)</t>
    </r>
  </si>
  <si>
    <t>Costs of sales</t>
  </si>
  <si>
    <t>Operating expenses</t>
  </si>
  <si>
    <t>EBITDA</t>
  </si>
  <si>
    <r>
      <t xml:space="preserve">EBITDA margin </t>
    </r>
    <r>
      <rPr>
        <b/>
        <i/>
        <vertAlign val="superscript"/>
        <sz val="10"/>
        <color indexed="18"/>
        <rFont val="Arial"/>
        <family val="2"/>
      </rPr>
      <t>2)</t>
    </r>
  </si>
  <si>
    <r>
      <t xml:space="preserve">Other fixed </t>
    </r>
    <r>
      <rPr>
        <vertAlign val="superscript"/>
        <sz val="10"/>
        <color indexed="18"/>
        <rFont val="Arial"/>
        <family val="2"/>
      </rPr>
      <t>2)</t>
    </r>
  </si>
  <si>
    <r>
      <t xml:space="preserve">Voice Services </t>
    </r>
    <r>
      <rPr>
        <vertAlign val="superscript"/>
        <sz val="10"/>
        <color indexed="18"/>
        <rFont val="Arial"/>
        <family val="2"/>
      </rPr>
      <t>1)</t>
    </r>
  </si>
  <si>
    <r>
      <t xml:space="preserve">Messaging (SMS &amp; MMS) </t>
    </r>
    <r>
      <rPr>
        <vertAlign val="superscript"/>
        <sz val="10"/>
        <color indexed="18"/>
        <rFont val="Arial"/>
        <family val="2"/>
      </rPr>
      <t>1)</t>
    </r>
  </si>
  <si>
    <r>
      <t xml:space="preserve">Non-Messaging </t>
    </r>
    <r>
      <rPr>
        <vertAlign val="superscript"/>
        <sz val="10"/>
        <color indexed="18"/>
        <rFont val="Arial"/>
        <family val="2"/>
      </rPr>
      <t>2)</t>
    </r>
  </si>
  <si>
    <r>
      <t xml:space="preserve">Mobile Terminated </t>
    </r>
    <r>
      <rPr>
        <vertAlign val="superscript"/>
        <sz val="10"/>
        <color indexed="18"/>
        <rFont val="Arial"/>
        <family val="2"/>
      </rPr>
      <t>3)</t>
    </r>
  </si>
  <si>
    <t>Cost of Sales</t>
  </si>
  <si>
    <t>Commercial Costs</t>
  </si>
  <si>
    <t>Commissions</t>
  </si>
  <si>
    <t>Marketing</t>
  </si>
  <si>
    <t>Network &amp; IT maintenance</t>
  </si>
  <si>
    <t>Rentals, Buildings and Vehicles</t>
  </si>
  <si>
    <t>Utilities supplies</t>
  </si>
  <si>
    <t>Operating Expenses</t>
  </si>
  <si>
    <t>ADSL</t>
  </si>
  <si>
    <t>VDSL</t>
  </si>
  <si>
    <r>
      <t xml:space="preserve">Fixed voice lines </t>
    </r>
    <r>
      <rPr>
        <b/>
        <vertAlign val="superscript"/>
        <sz val="10"/>
        <color indexed="18"/>
        <rFont val="Arial"/>
        <family val="2"/>
      </rPr>
      <t>1)</t>
    </r>
  </si>
  <si>
    <t>Ordinary shares</t>
  </si>
  <si>
    <t>Treasury shares</t>
  </si>
  <si>
    <t>Share premium</t>
  </si>
  <si>
    <t>Retained earnings, funds and reserves</t>
  </si>
  <si>
    <t>Income tax liability</t>
  </si>
  <si>
    <t>Intangible Assets</t>
  </si>
  <si>
    <t>Property, plant and equipment and Investment property</t>
  </si>
  <si>
    <t>Long-term financial assets and other non-current assets</t>
  </si>
  <si>
    <t>Deferred tax assets</t>
  </si>
  <si>
    <t>Inventories</t>
  </si>
  <si>
    <t>Trade and other receivables</t>
  </si>
  <si>
    <t>Current tax receivable</t>
  </si>
  <si>
    <t>Cash and cash equivalents</t>
  </si>
  <si>
    <t>Long-term financial debts</t>
  </si>
  <si>
    <t>Deferred tax liabilities</t>
  </si>
  <si>
    <t>Non-current provisions for liabilities and charges</t>
  </si>
  <si>
    <t>Non-current other liabilities</t>
  </si>
  <si>
    <t>Short-term financial debt</t>
  </si>
  <si>
    <t>Trade and Other payables</t>
  </si>
  <si>
    <t>Provisions for liabilities and charges</t>
  </si>
  <si>
    <r>
      <t xml:space="preserve">Fixed voice lines </t>
    </r>
    <r>
      <rPr>
        <b/>
        <vertAlign val="superscript"/>
        <sz val="10"/>
        <color indexed="18"/>
        <rFont val="Arial"/>
        <family val="2"/>
      </rPr>
      <t>1)</t>
    </r>
  </si>
  <si>
    <t>Impairment of fixed assets</t>
  </si>
  <si>
    <t>Non-operating revenues</t>
  </si>
  <si>
    <t>Mobile Hardware &amp; Other Costs</t>
  </si>
  <si>
    <t>Fixed Hardware &amp; Other Costs</t>
  </si>
  <si>
    <t>Mobile Costs of Service</t>
  </si>
  <si>
    <t xml:space="preserve">Fixed Costs of Service </t>
  </si>
  <si>
    <r>
      <t>Costs of Service</t>
    </r>
    <r>
      <rPr>
        <b/>
        <vertAlign val="superscript"/>
        <sz val="10"/>
        <color indexed="18"/>
        <rFont val="Arial"/>
        <family val="2"/>
      </rPr>
      <t>1)</t>
    </r>
  </si>
  <si>
    <t>Voice</t>
  </si>
  <si>
    <r>
      <t xml:space="preserve">Internet &amp; Broadband </t>
    </r>
    <r>
      <rPr>
        <vertAlign val="superscript"/>
        <sz val="10"/>
        <color indexed="18"/>
        <rFont val="Arial"/>
        <family val="2"/>
      </rPr>
      <t>1)</t>
    </r>
  </si>
  <si>
    <r>
      <t>1)</t>
    </r>
    <r>
      <rPr>
        <sz val="9"/>
        <color indexed="18"/>
        <rFont val="Arial"/>
        <family val="2"/>
      </rPr>
      <t xml:space="preserve"> Incl. Interconnection, Transit, Sub-deliveries, Contents, Telecom Services</t>
    </r>
  </si>
  <si>
    <r>
      <t>1)</t>
    </r>
    <r>
      <rPr>
        <sz val="9"/>
        <color indexed="18"/>
        <rFont val="Arial"/>
        <family val="2"/>
      </rPr>
      <t xml:space="preserve"> xDSL, IPTV, Narrowband, WiFi, incl. Broadband Content</t>
    </r>
  </si>
  <si>
    <r>
      <t>2)</t>
    </r>
    <r>
      <rPr>
        <sz val="9"/>
        <color indexed="18"/>
        <rFont val="Arial"/>
        <family val="2"/>
      </rPr>
      <t xml:space="preserve"> Includes CPE rentals &amp; maintenance</t>
    </r>
  </si>
  <si>
    <r>
      <t>1)</t>
    </r>
    <r>
      <rPr>
        <sz val="9"/>
        <color indexed="18"/>
        <rFont val="Arial"/>
        <family val="2"/>
      </rPr>
      <t xml:space="preserve"> Subscription, Outbound, Roaming abroad</t>
    </r>
  </si>
  <si>
    <r>
      <t>2)</t>
    </r>
    <r>
      <rPr>
        <sz val="9"/>
        <color indexed="18"/>
        <rFont val="Arial"/>
        <family val="2"/>
      </rPr>
      <t xml:space="preserve"> Big screens, small screens, other data and premium services</t>
    </r>
  </si>
  <si>
    <r>
      <t>3)</t>
    </r>
    <r>
      <rPr>
        <sz val="9"/>
        <color indexed="18"/>
        <rFont val="Arial"/>
        <family val="2"/>
      </rPr>
      <t xml:space="preserve"> Voice, Messaging, Non-messaging</t>
    </r>
  </si>
  <si>
    <r>
      <t xml:space="preserve">4) </t>
    </r>
    <r>
      <rPr>
        <sz val="9"/>
        <color indexed="18"/>
        <rFont val="Arial"/>
        <family val="2"/>
      </rPr>
      <t>Inbound roaming, M2M</t>
    </r>
  </si>
  <si>
    <r>
      <t xml:space="preserve">xDSL lines </t>
    </r>
    <r>
      <rPr>
        <b/>
        <vertAlign val="superscript"/>
        <sz val="10"/>
        <color indexed="18"/>
        <rFont val="Arial"/>
        <family val="2"/>
      </rPr>
      <t>2)</t>
    </r>
  </si>
  <si>
    <r>
      <t>Other subsidiaries</t>
    </r>
    <r>
      <rPr>
        <vertAlign val="superscript"/>
        <sz val="10"/>
        <color indexed="18"/>
        <rFont val="Arial"/>
        <family val="2"/>
      </rPr>
      <t xml:space="preserve"> 5)</t>
    </r>
  </si>
  <si>
    <t>O2 Family</t>
  </si>
  <si>
    <t>O2 IT Services</t>
  </si>
  <si>
    <r>
      <t>1)</t>
    </r>
    <r>
      <rPr>
        <sz val="9"/>
        <color indexed="18"/>
        <rFont val="Arial"/>
        <family val="2"/>
      </rPr>
      <t xml:space="preserve"> PSTN (including payphones) x1; ISDN Basic x 2; ISDN Primary Access x 30</t>
    </r>
  </si>
  <si>
    <r>
      <t>2)</t>
    </r>
    <r>
      <rPr>
        <sz val="9"/>
        <color indexed="18"/>
        <rFont val="Arial"/>
        <family val="2"/>
      </rPr>
      <t xml:space="preserve"> retail only</t>
    </r>
  </si>
  <si>
    <t>Total Expenses</t>
  </si>
  <si>
    <t>TOTAL CONSOLIDATED EXPENSES</t>
  </si>
  <si>
    <t>4Q 2015</t>
  </si>
  <si>
    <t>% contract</t>
  </si>
  <si>
    <t>1Q 2016</t>
  </si>
  <si>
    <r>
      <t xml:space="preserve">Mobile Other Revenue </t>
    </r>
    <r>
      <rPr>
        <vertAlign val="superscript"/>
        <sz val="10"/>
        <color indexed="18"/>
        <rFont val="Arial"/>
        <family val="2"/>
      </rPr>
      <t>4)</t>
    </r>
  </si>
  <si>
    <r>
      <t>1)</t>
    </r>
    <r>
      <rPr>
        <sz val="9"/>
        <color indexed="18"/>
        <rFont val="Arial"/>
        <family val="2"/>
      </rPr>
      <t xml:space="preserve"> O2 Slovakia, O2 Business Solutions </t>
    </r>
  </si>
  <si>
    <r>
      <t xml:space="preserve">CZECH REPUBLIC </t>
    </r>
    <r>
      <rPr>
        <b/>
        <vertAlign val="superscript"/>
        <sz val="10"/>
        <color indexed="9"/>
        <rFont val="Arial"/>
        <family val="2"/>
      </rPr>
      <t>1)</t>
    </r>
  </si>
  <si>
    <t>Fixed</t>
  </si>
  <si>
    <t>Mobile</t>
  </si>
  <si>
    <t>EBITDA margin</t>
  </si>
  <si>
    <t>CAPEX</t>
  </si>
  <si>
    <r>
      <t xml:space="preserve">SLOVAKIA </t>
    </r>
    <r>
      <rPr>
        <b/>
        <vertAlign val="superscript"/>
        <sz val="10"/>
        <color indexed="9"/>
        <rFont val="Arial"/>
        <family val="2"/>
      </rPr>
      <t>1)</t>
    </r>
  </si>
  <si>
    <r>
      <t>5)</t>
    </r>
    <r>
      <rPr>
        <sz val="9"/>
        <color indexed="18"/>
        <rFont val="Arial"/>
        <family val="2"/>
      </rPr>
      <t xml:space="preserve"> Includes O2 TV subsidiary and O2 Business Services (subsidiary of O2 Slovakia)</t>
    </r>
  </si>
  <si>
    <t>CONSOLIDATED CASH FLOW STATEMENT</t>
  </si>
  <si>
    <t>Profit before tax from continuing operations</t>
  </si>
  <si>
    <t>Profit before tax from discontinued operations</t>
  </si>
  <si>
    <t>Profit before tax</t>
  </si>
  <si>
    <t>Non-cash adjustments for:</t>
  </si>
  <si>
    <t>Other</t>
  </si>
  <si>
    <t xml:space="preserve">Amortisation </t>
  </si>
  <si>
    <t>Operating cash flow before working capital changes</t>
  </si>
  <si>
    <t>Working capital adjustments:</t>
  </si>
  <si>
    <t>Increase/(decrease)  in trade and other receivables</t>
  </si>
  <si>
    <t>Decrease/(increase) in inventories</t>
  </si>
  <si>
    <t>Increase/(decrease) in trade and other payables</t>
  </si>
  <si>
    <t>Cash flows from operating activities</t>
  </si>
  <si>
    <t>Interest paid</t>
  </si>
  <si>
    <t>Interest received</t>
  </si>
  <si>
    <t>Income tax paid</t>
  </si>
  <si>
    <t>Net cash flow from operating activities</t>
  </si>
  <si>
    <t>Cash flows from investing activities</t>
  </si>
  <si>
    <t>Purchase of property, plant and equipment</t>
  </si>
  <si>
    <t xml:space="preserve">Purchase of intangible assets </t>
  </si>
  <si>
    <t>Proceeds from sales of non-current assets</t>
  </si>
  <si>
    <t>Acquisition of treasury shares</t>
  </si>
  <si>
    <t>Net cash used in investing activities</t>
  </si>
  <si>
    <t>Cash flows from financing activities</t>
  </si>
  <si>
    <t>Proceeds from borrowings</t>
  </si>
  <si>
    <t>Repayment of borrowings</t>
  </si>
  <si>
    <t>CETIN distribution</t>
  </si>
  <si>
    <t>Dividends paid</t>
  </si>
  <si>
    <t>Net cash used in financing activities</t>
  </si>
  <si>
    <t>Net increase/(decrease) in cash and cash equivalents</t>
  </si>
  <si>
    <t>Cash and cash equivalents at beginning of year</t>
  </si>
  <si>
    <t>Effect of foreign exchange rate movements on cash and cash equivalents</t>
  </si>
  <si>
    <t xml:space="preserve">Cash and cash equivalents at the year end </t>
  </si>
  <si>
    <r>
      <t>Free cash flow</t>
    </r>
    <r>
      <rPr>
        <b/>
        <vertAlign val="superscript"/>
        <sz val="10"/>
        <color indexed="18"/>
        <rFont val="Arial"/>
        <family val="2"/>
      </rPr>
      <t>1)</t>
    </r>
  </si>
  <si>
    <t>2Q 2016</t>
  </si>
  <si>
    <r>
      <t>1)</t>
    </r>
    <r>
      <rPr>
        <sz val="9"/>
        <color indexed="18"/>
        <rFont val="Arial"/>
        <family val="2"/>
      </rPr>
      <t xml:space="preserve"> O2 Czech Republic, O2 IT Services, O2 Family, O2 TV and other</t>
    </r>
  </si>
  <si>
    <r>
      <t xml:space="preserve">Pay TV </t>
    </r>
    <r>
      <rPr>
        <b/>
        <vertAlign val="superscript"/>
        <sz val="10"/>
        <color indexed="18"/>
        <rFont val="Arial"/>
        <family val="2"/>
      </rPr>
      <t>3)</t>
    </r>
  </si>
  <si>
    <r>
      <t>Total traffic (mil. minutes)</t>
    </r>
    <r>
      <rPr>
        <b/>
        <vertAlign val="superscript"/>
        <sz val="10"/>
        <color indexed="18"/>
        <rFont val="Arial"/>
        <family val="2"/>
      </rPr>
      <t xml:space="preserve"> 4)</t>
    </r>
  </si>
  <si>
    <t>O2 Czech Republic</t>
  </si>
  <si>
    <r>
      <t>4)</t>
    </r>
    <r>
      <rPr>
        <sz val="9"/>
        <color indexed="18"/>
        <rFont val="Arial"/>
        <family val="2"/>
      </rPr>
      <t xml:space="preserve"> Incoming and outbound; including roaming abroad, excluding inbound roaming</t>
    </r>
  </si>
  <si>
    <t>n.m.</t>
  </si>
  <si>
    <t>CZK/EUR</t>
  </si>
  <si>
    <r>
      <t>1)</t>
    </r>
    <r>
      <rPr>
        <sz val="9"/>
        <color indexed="18"/>
        <rFont val="Arial"/>
        <family val="2"/>
      </rPr>
      <t xml:space="preserve">  Net cash flow from operating activities plus Net cash used in investing activities minus CETIN distribution</t>
    </r>
  </si>
  <si>
    <t>3Q 2016</t>
  </si>
  <si>
    <r>
      <t xml:space="preserve">Group CAPEX </t>
    </r>
    <r>
      <rPr>
        <b/>
        <vertAlign val="superscript"/>
        <sz val="10"/>
        <color indexed="18"/>
        <rFont val="Arial"/>
        <family val="2"/>
      </rPr>
      <t>3)</t>
    </r>
  </si>
  <si>
    <t>Non-controlling interests</t>
  </si>
  <si>
    <r>
      <t>3)</t>
    </r>
    <r>
      <rPr>
        <sz val="9"/>
        <color indexed="18"/>
        <rFont val="Arial"/>
        <family val="2"/>
      </rPr>
      <t xml:space="preserve"> IPTV and OTT (9M 2015 restated)</t>
    </r>
  </si>
  <si>
    <r>
      <t>3)</t>
    </r>
    <r>
      <rPr>
        <sz val="9"/>
        <color indexed="18"/>
        <rFont val="Arial"/>
        <family val="2"/>
      </rPr>
      <t xml:space="preserve"> IPTV and OTT (3Q 2015 to 1Q 2016 restated), 1Q and 2Q 2016 excluding "Try &amp; Keep" promotion</t>
    </r>
  </si>
  <si>
    <t>FY 2015</t>
  </si>
  <si>
    <t>FY 2016</t>
  </si>
  <si>
    <t>% change FY16/FY15</t>
  </si>
  <si>
    <t>4Q 2016</t>
  </si>
  <si>
    <t>% change 4Q16/4Q15</t>
  </si>
  <si>
    <r>
      <t>1)</t>
    </r>
    <r>
      <rPr>
        <sz val="9"/>
        <color indexed="18"/>
        <rFont val="Arial"/>
        <family val="2"/>
      </rPr>
      <t xml:space="preserve"> Non-recurring income/expenses (including restructuring expenses)</t>
    </r>
  </si>
  <si>
    <r>
      <t>2)</t>
    </r>
    <r>
      <rPr>
        <sz val="9"/>
        <color indexed="18"/>
        <rFont val="Arial"/>
        <family val="2"/>
      </rPr>
      <t xml:space="preserve"> EBITDA margin = EBITDA / Operating Revenues</t>
    </r>
  </si>
  <si>
    <r>
      <t>3)</t>
    </r>
    <r>
      <rPr>
        <sz val="9"/>
        <color indexed="18"/>
        <rFont val="Arial"/>
        <family val="2"/>
      </rPr>
      <t xml:space="preserve"> FY (4Q) 2015: including GSM 900MHz and 1,800 MHz spectrum renewal (CZK 432m), FY 2016: including investment in 1,800 MHz and 2,600 MHz spectrum in Czech Republic (CZK 1,472 mil.)</t>
    </r>
  </si>
  <si>
    <r>
      <t>Personnel Expenses</t>
    </r>
    <r>
      <rPr>
        <b/>
        <vertAlign val="superscript"/>
        <sz val="10"/>
        <color indexed="18"/>
        <rFont val="Arial"/>
        <family val="2"/>
      </rPr>
      <t>2)</t>
    </r>
  </si>
  <si>
    <r>
      <t>Other external services</t>
    </r>
    <r>
      <rPr>
        <vertAlign val="superscript"/>
        <sz val="10"/>
        <color indexed="18"/>
        <rFont val="Arial"/>
        <family val="2"/>
      </rPr>
      <t>3)</t>
    </r>
  </si>
  <si>
    <r>
      <t>3)</t>
    </r>
    <r>
      <rPr>
        <sz val="9"/>
        <color indexed="18"/>
        <rFont val="Arial"/>
        <family val="2"/>
      </rPr>
      <t xml:space="preserve"> Incl. Billing, Colllection, Call Centres, Consultancy, Taxes other than income tax and Bad Debt Provisions</t>
    </r>
  </si>
  <si>
    <r>
      <t>2)</t>
    </r>
    <r>
      <rPr>
        <sz val="9"/>
        <color indexed="18"/>
        <rFont val="Arial"/>
        <family val="2"/>
      </rPr>
      <t xml:space="preserve"> Excl. Restructuring Costs</t>
    </r>
  </si>
  <si>
    <t>Depreciation</t>
  </si>
  <si>
    <t>Increase/(decrease) in financial liabilities at fair value through profit or loss</t>
  </si>
</sst>
</file>

<file path=xl/styles.xml><?xml version="1.0" encoding="utf-8"?>
<styleSheet xmlns="http://schemas.openxmlformats.org/spreadsheetml/2006/main">
  <numFmts count="6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_);\(0.0%\)_)"/>
    <numFmt numFmtId="175" formatCode="&quot;$&quot;#,##0_);\(&quot;$&quot;#,##0\)"/>
    <numFmt numFmtId="176" formatCode="&quot;$&quot;#,##0_);[Red]\(&quot;$&quot;#,##0\)"/>
    <numFmt numFmtId="177" formatCode="&quot;$&quot;#,##0.00_);\(&quot;$&quot;#,##0.00\)"/>
    <numFmt numFmtId="178" formatCode="&quot;$&quot;#,##0.00_);[Red]\(&quot;$&quot;#,##0.00\)"/>
    <numFmt numFmtId="179" formatCode="_(&quot;$&quot;* #,##0_);_(&quot;$&quot;* \(#,##0\);_(&quot;$&quot;* &quot;-&quot;_);_(@_)"/>
    <numFmt numFmtId="180" formatCode="_(* #,##0_);_(* \(#,##0\);_(* &quot;-&quot;_);_(@_)"/>
    <numFmt numFmtId="181" formatCode="_(&quot;$&quot;* #,##0.00_);_(&quot;$&quot;* \(#,##0.00\);_(&quot;$&quot;* &quot;-&quot;??_);_(@_)"/>
    <numFmt numFmtId="182" formatCode="_(* #,##0.00_);_(* \(#,##0.00\);_(* &quot;-&quot;??_);_(@_)"/>
    <numFmt numFmtId="183" formatCode="0.0%;\(0.0\)"/>
    <numFmt numFmtId="184" formatCode="0%_);\(0%\)_)"/>
    <numFmt numFmtId="185" formatCode="#,##0.0;\(#,##0.0\)"/>
    <numFmt numFmtId="186" formatCode="#,##0.00;\(#,##0.00\)"/>
    <numFmt numFmtId="187" formatCode="#,##0.000;\(#,##0.000\)"/>
    <numFmt numFmtId="188" formatCode="0.0"/>
    <numFmt numFmtId="189" formatCode="0.0000000"/>
    <numFmt numFmtId="190" formatCode="0.00000000"/>
    <numFmt numFmtId="191" formatCode="0.000000"/>
    <numFmt numFmtId="192" formatCode="0.00000"/>
    <numFmt numFmtId="193" formatCode="0.0000"/>
    <numFmt numFmtId="194" formatCode="0.000"/>
    <numFmt numFmtId="195" formatCode="_-* #,##0.0\ _K_č_-;\-* #,##0.0\ _K_č_-;_-* &quot;-&quot;??\ _K_č_-;_-@_-"/>
    <numFmt numFmtId="196" formatCode="_-* #,##0\ _K_č_-;\-* #,##0\ _K_č_-;_-* &quot;-&quot;??\ _K_č_-;_-@_-"/>
    <numFmt numFmtId="197" formatCode="&quot;Yes&quot;;&quot;Yes&quot;;&quot;No&quot;"/>
    <numFmt numFmtId="198" formatCode="&quot;True&quot;;&quot;True&quot;;&quot;False&quot;"/>
    <numFmt numFmtId="199" formatCode="&quot;On&quot;;&quot;On&quot;;&quot;Off&quot;"/>
    <numFmt numFmtId="200" formatCode="#,##0.0"/>
    <numFmt numFmtId="201" formatCode="#,##0;\(#,##0.0\)"/>
    <numFmt numFmtId="202" formatCode="#,##0.0;\(#,##0\)"/>
    <numFmt numFmtId="203" formatCode="_-* #,##0.000\ _K_č_-;\-* #,##0.000\ _K_č_-;_-* &quot;-&quot;??\ _K_č_-;_-@_-"/>
    <numFmt numFmtId="204" formatCode="_-* #,##0.0\ _K_č_-;\-* #,##0.0\ _K_č_-;_-* &quot;-&quot;?\ _K_č_-;_-@_-"/>
    <numFmt numFmtId="205" formatCode="0.00%_);\(0.00%\)_)"/>
    <numFmt numFmtId="206" formatCode="0.0&quot; p.p.&quot;"/>
    <numFmt numFmtId="207" formatCode="#,##0.000"/>
    <numFmt numFmtId="208" formatCode="0.000%"/>
    <numFmt numFmtId="209" formatCode="0.00&quot; p.p.&quot;"/>
    <numFmt numFmtId="210" formatCode="0.000&quot; p.p.&quot;"/>
    <numFmt numFmtId="211" formatCode="#,##0.0000"/>
    <numFmt numFmtId="212" formatCode="#,##0.00000"/>
    <numFmt numFmtId="213" formatCode="#,##0.000000"/>
    <numFmt numFmtId="214" formatCode="#,##0.0000;\(#,##0.0000\)"/>
    <numFmt numFmtId="215" formatCode="0.0&quot; p.p.&quot;;\(0.0&quot; p.p.&quot;\)"/>
    <numFmt numFmtId="216" formatCode="0.0&quot; p.b.&quot;;\(0.0&quot; p.b.&quot;\)"/>
    <numFmt numFmtId="217" formatCode="#,##0;\(#,##0\);\-"/>
    <numFmt numFmtId="218" formatCode="0.0&quot; p.p.&quot;;\(0.0&quot; p.b.&quot;\)"/>
    <numFmt numFmtId="219" formatCode="#,##0&quot;  &quot;;\(#,##0\)&quot; &quot;;#,##0&quot;  &quot;;@&quot;  &quot;"/>
    <numFmt numFmtId="220" formatCode="#,##0;\(#,##0\);0"/>
  </numFmts>
  <fonts count="79">
    <font>
      <sz val="10"/>
      <name val="Arial"/>
      <family val="0"/>
    </font>
    <font>
      <u val="single"/>
      <sz val="10"/>
      <color indexed="12"/>
      <name val="Arial"/>
      <family val="2"/>
    </font>
    <font>
      <u val="single"/>
      <sz val="10"/>
      <color indexed="36"/>
      <name val="Arial"/>
      <family val="2"/>
    </font>
    <font>
      <sz val="10"/>
      <name val="Arial CE"/>
      <family val="0"/>
    </font>
    <font>
      <sz val="10"/>
      <name val="Helv"/>
      <family val="2"/>
    </font>
    <font>
      <vertAlign val="superscript"/>
      <sz val="10"/>
      <color indexed="18"/>
      <name val="Arial"/>
      <family val="2"/>
    </font>
    <font>
      <b/>
      <i/>
      <vertAlign val="superscript"/>
      <sz val="10"/>
      <color indexed="18"/>
      <name val="Arial"/>
      <family val="2"/>
    </font>
    <font>
      <b/>
      <vertAlign val="superscript"/>
      <sz val="10"/>
      <color indexed="18"/>
      <name val="Arial"/>
      <family val="2"/>
    </font>
    <font>
      <sz val="9"/>
      <color indexed="18"/>
      <name val="Arial"/>
      <family val="2"/>
    </font>
    <font>
      <b/>
      <vertAlign val="superscript"/>
      <sz val="10"/>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21"/>
      <name val="Arial"/>
      <family val="2"/>
    </font>
    <font>
      <sz val="10"/>
      <color indexed="56"/>
      <name val="Arial"/>
      <family val="2"/>
    </font>
    <font>
      <vertAlign val="superscript"/>
      <sz val="10"/>
      <color indexed="56"/>
      <name val="Arial"/>
      <family val="2"/>
    </font>
    <font>
      <b/>
      <sz val="10"/>
      <color indexed="56"/>
      <name val="Arial"/>
      <family val="2"/>
    </font>
    <font>
      <sz val="9"/>
      <color indexed="56"/>
      <name val="Arial"/>
      <family val="2"/>
    </font>
    <font>
      <b/>
      <sz val="7"/>
      <color indexed="56"/>
      <name val="Arial"/>
      <family val="2"/>
    </font>
    <font>
      <sz val="7"/>
      <color indexed="56"/>
      <name val="Arial"/>
      <family val="2"/>
    </font>
    <font>
      <sz val="10"/>
      <color indexed="18"/>
      <name val="Arial"/>
      <family val="2"/>
    </font>
    <font>
      <i/>
      <sz val="10"/>
      <color indexed="18"/>
      <name val="Arial"/>
      <family val="2"/>
    </font>
    <font>
      <vertAlign val="superscript"/>
      <sz val="9"/>
      <color indexed="18"/>
      <name val="Arial"/>
      <family val="2"/>
    </font>
    <font>
      <b/>
      <sz val="10"/>
      <color indexed="18"/>
      <name val="Arial"/>
      <family val="2"/>
    </font>
    <font>
      <b/>
      <i/>
      <sz val="10"/>
      <color indexed="18"/>
      <name val="Arial"/>
      <family val="2"/>
    </font>
    <font>
      <i/>
      <sz val="8"/>
      <color indexed="56"/>
      <name val="Arial"/>
      <family val="2"/>
    </font>
    <font>
      <i/>
      <sz val="8"/>
      <color indexed="18"/>
      <name val="Arial"/>
      <family val="2"/>
    </font>
    <font>
      <b/>
      <sz val="10"/>
      <color indexed="9"/>
      <name val="Arial"/>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8080"/>
      <name val="Arial"/>
      <family val="2"/>
    </font>
    <font>
      <sz val="10"/>
      <color theme="3"/>
      <name val="Arial"/>
      <family val="2"/>
    </font>
    <font>
      <vertAlign val="superscript"/>
      <sz val="10"/>
      <color theme="3"/>
      <name val="Arial"/>
      <family val="2"/>
    </font>
    <font>
      <b/>
      <sz val="10"/>
      <color theme="3"/>
      <name val="Arial"/>
      <family val="2"/>
    </font>
    <font>
      <sz val="9"/>
      <color theme="3"/>
      <name val="Arial"/>
      <family val="2"/>
    </font>
    <font>
      <b/>
      <sz val="7"/>
      <color theme="3"/>
      <name val="Arial"/>
      <family val="2"/>
    </font>
    <font>
      <sz val="7"/>
      <color theme="3"/>
      <name val="Arial"/>
      <family val="2"/>
    </font>
    <font>
      <sz val="10"/>
      <color rgb="FF000066"/>
      <name val="Arial"/>
      <family val="2"/>
    </font>
    <font>
      <i/>
      <sz val="10"/>
      <color rgb="FF000066"/>
      <name val="Arial"/>
      <family val="2"/>
    </font>
    <font>
      <vertAlign val="superscript"/>
      <sz val="9"/>
      <color rgb="FF000066"/>
      <name val="Arial"/>
      <family val="2"/>
    </font>
    <font>
      <vertAlign val="superscript"/>
      <sz val="10"/>
      <color rgb="FF000066"/>
      <name val="Arial"/>
      <family val="2"/>
    </font>
    <font>
      <b/>
      <sz val="10"/>
      <color rgb="FF000066"/>
      <name val="Arial"/>
      <family val="2"/>
    </font>
    <font>
      <b/>
      <i/>
      <sz val="10"/>
      <color rgb="FF000066"/>
      <name val="Arial"/>
      <family val="2"/>
    </font>
    <font>
      <i/>
      <sz val="8"/>
      <color theme="3"/>
      <name val="Arial"/>
      <family val="2"/>
    </font>
    <font>
      <vertAlign val="superscript"/>
      <sz val="9"/>
      <color rgb="FF000080"/>
      <name val="Arial"/>
      <family val="2"/>
    </font>
    <font>
      <i/>
      <sz val="8"/>
      <color rgb="FF000080"/>
      <name val="Arial"/>
      <family val="2"/>
    </font>
    <font>
      <sz val="10"/>
      <color rgb="FF000080"/>
      <name val="Arial"/>
      <family val="2"/>
    </font>
    <font>
      <b/>
      <sz val="10"/>
      <color theme="0"/>
      <name val="Arial"/>
      <family val="2"/>
    </font>
    <font>
      <sz val="10"/>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006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66"/>
      </left>
      <right style="thin">
        <color rgb="FF000066"/>
      </right>
      <top style="thin"/>
      <bottom>
        <color indexed="63"/>
      </bottom>
    </border>
    <border>
      <left style="thin">
        <color rgb="FF000066"/>
      </left>
      <right style="thin">
        <color rgb="FF000066"/>
      </right>
      <top>
        <color indexed="63"/>
      </top>
      <bottom>
        <color indexed="63"/>
      </bottom>
    </border>
    <border>
      <left style="thin">
        <color rgb="FF000066"/>
      </left>
      <right style="thin">
        <color rgb="FF000066"/>
      </right>
      <top>
        <color indexed="63"/>
      </top>
      <bottom style="thin">
        <color rgb="FF000066"/>
      </bottom>
    </border>
    <border>
      <left style="thin">
        <color rgb="FF000066"/>
      </left>
      <right>
        <color indexed="63"/>
      </right>
      <top>
        <color indexed="63"/>
      </top>
      <bottom>
        <color indexed="63"/>
      </bottom>
    </border>
    <border>
      <left>
        <color indexed="63"/>
      </left>
      <right style="thin">
        <color rgb="FF000066"/>
      </right>
      <top>
        <color indexed="63"/>
      </top>
      <bottom>
        <color indexed="63"/>
      </bottom>
    </border>
    <border>
      <left style="thin">
        <color rgb="FF000066"/>
      </left>
      <right style="thin">
        <color rgb="FF000066"/>
      </right>
      <top style="thin">
        <color rgb="FF000066"/>
      </top>
      <bottom style="thin">
        <color rgb="FF000066"/>
      </bottom>
    </border>
    <border>
      <left>
        <color indexed="63"/>
      </left>
      <right style="thin">
        <color rgb="FF000066"/>
      </right>
      <top style="thin"/>
      <bottom>
        <color indexed="63"/>
      </bottom>
    </border>
    <border>
      <left>
        <color indexed="63"/>
      </left>
      <right style="thin">
        <color rgb="FF000066"/>
      </right>
      <top>
        <color indexed="63"/>
      </top>
      <bottom style="thin">
        <color rgb="FF000066"/>
      </bottom>
    </border>
    <border>
      <left style="thin">
        <color rgb="FF000066"/>
      </left>
      <right>
        <color indexed="63"/>
      </right>
      <top>
        <color indexed="63"/>
      </top>
      <bottom style="thin">
        <color rgb="FF000066"/>
      </bottom>
    </border>
    <border>
      <left style="thin">
        <color rgb="FF000066"/>
      </left>
      <right style="thin">
        <color rgb="FF000066"/>
      </right>
      <top style="thin">
        <color rgb="FF000066"/>
      </top>
      <bottom>
        <color indexed="63"/>
      </bottom>
    </border>
    <border>
      <left style="thin">
        <color rgb="FF000066"/>
      </left>
      <right>
        <color indexed="63"/>
      </right>
      <top style="thin">
        <color rgb="FF000066"/>
      </top>
      <bottom>
        <color indexed="63"/>
      </bottom>
    </border>
    <border>
      <left>
        <color indexed="63"/>
      </left>
      <right style="thin">
        <color rgb="FF000066"/>
      </right>
      <top style="thin">
        <color rgb="FF000066"/>
      </top>
      <bottom>
        <color indexed="63"/>
      </bottom>
    </border>
    <border>
      <left>
        <color indexed="63"/>
      </left>
      <right>
        <color indexed="63"/>
      </right>
      <top style="thin">
        <color rgb="FF000066"/>
      </top>
      <bottom>
        <color indexed="63"/>
      </bottom>
    </border>
    <border>
      <left>
        <color indexed="63"/>
      </left>
      <right>
        <color indexed="63"/>
      </right>
      <top>
        <color indexed="63"/>
      </top>
      <bottom style="thin">
        <color rgb="FF000066"/>
      </bottom>
    </border>
    <border>
      <left>
        <color indexed="63"/>
      </left>
      <right>
        <color indexed="63"/>
      </right>
      <top style="thin"/>
      <bottom>
        <color indexed="63"/>
      </bottom>
    </border>
    <border>
      <left style="thin">
        <color rgb="FF000066"/>
      </left>
      <right>
        <color indexed="63"/>
      </right>
      <top style="thin"/>
      <bottom>
        <color indexed="63"/>
      </bottom>
    </border>
    <border>
      <left style="thin">
        <color rgb="FF000066"/>
      </left>
      <right>
        <color indexed="63"/>
      </right>
      <top style="thin">
        <color rgb="FF000066"/>
      </top>
      <bottom style="thin">
        <color rgb="FF000066"/>
      </bottom>
    </border>
    <border>
      <left>
        <color indexed="63"/>
      </left>
      <right>
        <color indexed="63"/>
      </right>
      <top style="thin">
        <color rgb="FF000066"/>
      </top>
      <bottom style="thin">
        <color rgb="FF000066"/>
      </bottom>
    </border>
    <border>
      <left style="thin">
        <color rgb="FF000066"/>
      </left>
      <right>
        <color indexed="63"/>
      </right>
      <top>
        <color indexed="63"/>
      </top>
      <bottom style="thin"/>
    </border>
    <border>
      <left>
        <color indexed="63"/>
      </left>
      <right>
        <color indexed="63"/>
      </right>
      <top>
        <color indexed="63"/>
      </top>
      <bottom style="thin"/>
    </border>
    <border>
      <left style="thin">
        <color rgb="FF000066"/>
      </left>
      <right style="thin">
        <color rgb="FF000066"/>
      </right>
      <top>
        <color indexed="63"/>
      </top>
      <bottom style="thin"/>
    </border>
    <border>
      <left>
        <color indexed="63"/>
      </left>
      <right style="thin">
        <color rgb="FF000066"/>
      </right>
      <top>
        <color indexed="63"/>
      </top>
      <bottom style="thin"/>
    </border>
    <border>
      <left style="thin"/>
      <right style="thin">
        <color rgb="FF000066"/>
      </right>
      <top style="thin">
        <color rgb="FF000066"/>
      </top>
      <bottom>
        <color indexed="63"/>
      </bottom>
    </border>
    <border>
      <left style="thin"/>
      <right style="thin">
        <color rgb="FF000066"/>
      </right>
      <top>
        <color indexed="63"/>
      </top>
      <bottom style="thin">
        <color rgb="FF000066"/>
      </bottom>
    </border>
    <border>
      <left>
        <color indexed="63"/>
      </left>
      <right style="thin"/>
      <top style="thin">
        <color rgb="FF000066"/>
      </top>
      <bottom>
        <color indexed="63"/>
      </bottom>
    </border>
    <border>
      <left>
        <color indexed="63"/>
      </left>
      <right style="thin"/>
      <top>
        <color indexed="63"/>
      </top>
      <bottom style="thin">
        <color rgb="FF000066"/>
      </bottom>
    </border>
    <border>
      <left>
        <color indexed="63"/>
      </left>
      <right style="thin"/>
      <top style="thin"/>
      <bottom>
        <color indexed="63"/>
      </bottom>
    </border>
    <border>
      <left>
        <color indexed="63"/>
      </left>
      <right style="thin"/>
      <top>
        <color indexed="63"/>
      </top>
      <bottom>
        <color indexed="63"/>
      </botto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28" borderId="0" applyNumberFormat="0" applyBorder="0" applyAlignment="0" applyProtection="0"/>
    <xf numFmtId="0" fontId="49" fillId="0" borderId="2" applyNumberFormat="0" applyFill="0" applyAlignment="0" applyProtection="0"/>
    <xf numFmtId="0" fontId="50" fillId="0" borderId="3" applyNumberFormat="0" applyFill="0" applyAlignment="0" applyProtection="0"/>
    <xf numFmtId="0" fontId="51" fillId="0" borderId="4" applyNumberFormat="0" applyFill="0" applyAlignment="0" applyProtection="0"/>
    <xf numFmtId="0" fontId="51" fillId="0" borderId="0" applyNumberFormat="0" applyFill="0" applyBorder="0" applyAlignment="0" applyProtection="0"/>
    <xf numFmtId="0" fontId="1" fillId="0" borderId="0" applyNumberFormat="0" applyFill="0" applyBorder="0" applyAlignment="0" applyProtection="0"/>
    <xf numFmtId="0" fontId="52" fillId="29" borderId="5" applyNumberFormat="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 fillId="0" borderId="0">
      <alignment/>
      <protection/>
    </xf>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399">
    <xf numFmtId="0" fontId="0" fillId="0" borderId="0" xfId="0" applyAlignment="1">
      <alignment/>
    </xf>
    <xf numFmtId="0" fontId="60" fillId="0" borderId="0" xfId="15" applyFont="1">
      <alignment/>
      <protection/>
    </xf>
    <xf numFmtId="0" fontId="61" fillId="0" borderId="0" xfId="15" applyFont="1">
      <alignment/>
      <protection/>
    </xf>
    <xf numFmtId="172" fontId="61" fillId="0" borderId="0" xfId="15" applyNumberFormat="1" applyFont="1">
      <alignment/>
      <protection/>
    </xf>
    <xf numFmtId="0" fontId="61" fillId="0" borderId="0" xfId="15" applyFont="1" applyFill="1">
      <alignment/>
      <protection/>
    </xf>
    <xf numFmtId="0" fontId="62" fillId="0" borderId="0" xfId="15" applyFont="1" applyFill="1">
      <alignment/>
      <protection/>
    </xf>
    <xf numFmtId="172" fontId="63" fillId="0" borderId="0" xfId="15" applyNumberFormat="1" applyFont="1" applyFill="1" applyBorder="1" applyAlignment="1">
      <alignment horizontal="right"/>
      <protection/>
    </xf>
    <xf numFmtId="0" fontId="62" fillId="0" borderId="0" xfId="15" applyFont="1" applyFill="1" applyAlignment="1">
      <alignment wrapText="1"/>
      <protection/>
    </xf>
    <xf numFmtId="0" fontId="61" fillId="0" borderId="0" xfId="15" applyFont="1" applyFill="1" applyBorder="1">
      <alignment/>
      <protection/>
    </xf>
    <xf numFmtId="0" fontId="61" fillId="0" borderId="0" xfId="60" applyFont="1">
      <alignment/>
      <protection/>
    </xf>
    <xf numFmtId="0" fontId="61" fillId="0" borderId="0" xfId="60" applyFont="1" applyAlignment="1">
      <alignment horizontal="left"/>
      <protection/>
    </xf>
    <xf numFmtId="185" fontId="61" fillId="0" borderId="0" xfId="60" applyNumberFormat="1" applyFont="1">
      <alignment/>
      <protection/>
    </xf>
    <xf numFmtId="185" fontId="61" fillId="0" borderId="0" xfId="60" applyNumberFormat="1" applyFont="1" applyAlignment="1">
      <alignment horizontal="left"/>
      <protection/>
    </xf>
    <xf numFmtId="172" fontId="61" fillId="0" borderId="0" xfId="65" applyNumberFormat="1" applyFont="1" applyFill="1" applyBorder="1" applyAlignment="1">
      <alignment horizontal="right" wrapText="1"/>
      <protection/>
    </xf>
    <xf numFmtId="172" fontId="63" fillId="0" borderId="0" xfId="65" applyNumberFormat="1" applyFont="1" applyFill="1" applyBorder="1" applyAlignment="1">
      <alignment horizontal="right" wrapText="1"/>
      <protection/>
    </xf>
    <xf numFmtId="172" fontId="63" fillId="0" borderId="0" xfId="65" applyNumberFormat="1" applyFont="1" applyFill="1" applyBorder="1" applyAlignment="1">
      <alignment horizontal="right"/>
      <protection/>
    </xf>
    <xf numFmtId="172" fontId="61" fillId="0" borderId="0" xfId="65" applyNumberFormat="1" applyFont="1" applyFill="1" applyBorder="1" applyAlignment="1">
      <alignment horizontal="right"/>
      <protection/>
    </xf>
    <xf numFmtId="0" fontId="61" fillId="0" borderId="0" xfId="65" applyFont="1" applyFill="1" applyAlignment="1">
      <alignment wrapText="1"/>
      <protection/>
    </xf>
    <xf numFmtId="9" fontId="61" fillId="0" borderId="0" xfId="70" applyFont="1" applyFill="1" applyBorder="1" applyAlignment="1">
      <alignment horizontal="right"/>
    </xf>
    <xf numFmtId="0" fontId="61" fillId="0" borderId="0" xfId="60" applyFont="1" applyFill="1" applyBorder="1">
      <alignment/>
      <protection/>
    </xf>
    <xf numFmtId="9" fontId="61" fillId="0" borderId="0" xfId="70" applyFont="1" applyAlignment="1">
      <alignment/>
    </xf>
    <xf numFmtId="0" fontId="61" fillId="0" borderId="0" xfId="60" applyFont="1" applyBorder="1">
      <alignment/>
      <protection/>
    </xf>
    <xf numFmtId="0" fontId="62" fillId="0" borderId="0" xfId="63" applyFont="1" applyFill="1" applyBorder="1" applyAlignment="1">
      <alignment wrapText="1"/>
      <protection/>
    </xf>
    <xf numFmtId="0" fontId="62" fillId="0" borderId="0" xfId="63" applyFont="1" applyFill="1" applyBorder="1" applyAlignment="1">
      <alignment horizontal="left"/>
      <protection/>
    </xf>
    <xf numFmtId="0" fontId="62" fillId="0" borderId="0" xfId="60" applyFont="1" applyFill="1">
      <alignment/>
      <protection/>
    </xf>
    <xf numFmtId="0" fontId="62" fillId="0" borderId="0" xfId="65" applyFont="1" applyFill="1" applyBorder="1" applyAlignment="1">
      <alignment/>
      <protection/>
    </xf>
    <xf numFmtId="172" fontId="61" fillId="0" borderId="0" xfId="70" applyNumberFormat="1" applyFont="1" applyFill="1" applyBorder="1" applyAlignment="1">
      <alignment wrapText="1"/>
    </xf>
    <xf numFmtId="172" fontId="61" fillId="0" borderId="0" xfId="60" applyNumberFormat="1" applyFont="1" applyFill="1" applyBorder="1">
      <alignment/>
      <protection/>
    </xf>
    <xf numFmtId="0" fontId="61" fillId="0" borderId="0" xfId="60" applyFont="1" applyFill="1">
      <alignment/>
      <protection/>
    </xf>
    <xf numFmtId="172" fontId="61" fillId="0" borderId="0" xfId="65" applyNumberFormat="1" applyFont="1" applyFill="1" applyBorder="1" applyAlignment="1">
      <alignment/>
      <protection/>
    </xf>
    <xf numFmtId="172" fontId="61" fillId="0" borderId="0" xfId="65" applyNumberFormat="1" applyFont="1" applyFill="1" applyBorder="1" applyAlignment="1">
      <alignment horizontal="left" wrapText="1"/>
      <protection/>
    </xf>
    <xf numFmtId="172" fontId="63" fillId="0" borderId="0" xfId="15" applyNumberFormat="1" applyFont="1" applyFill="1" applyBorder="1" applyAlignment="1">
      <alignment/>
      <protection/>
    </xf>
    <xf numFmtId="0" fontId="61" fillId="0" borderId="0" xfId="63" applyFont="1" applyFill="1" applyBorder="1" applyAlignment="1">
      <alignment horizontal="left" wrapText="1"/>
      <protection/>
    </xf>
    <xf numFmtId="0" fontId="61" fillId="0" borderId="0" xfId="60" applyFont="1" applyFill="1" applyAlignment="1">
      <alignment wrapText="1"/>
      <protection/>
    </xf>
    <xf numFmtId="0" fontId="61" fillId="0" borderId="0" xfId="62" applyFont="1" applyFill="1" applyBorder="1" applyAlignment="1">
      <alignment wrapText="1"/>
      <protection/>
    </xf>
    <xf numFmtId="0" fontId="62" fillId="0" borderId="0" xfId="63" applyFont="1" applyFill="1" applyBorder="1" applyAlignment="1">
      <alignment horizontal="left" wrapText="1"/>
      <protection/>
    </xf>
    <xf numFmtId="185" fontId="61" fillId="0" borderId="0" xfId="60" applyNumberFormat="1" applyFont="1" applyFill="1">
      <alignment/>
      <protection/>
    </xf>
    <xf numFmtId="185" fontId="63" fillId="0" borderId="0" xfId="63" applyNumberFormat="1" applyFont="1" applyFill="1" applyBorder="1" applyAlignment="1">
      <alignment horizontal="right" wrapText="1"/>
      <protection/>
    </xf>
    <xf numFmtId="200" fontId="63" fillId="0" borderId="0" xfId="70" applyNumberFormat="1" applyFont="1" applyFill="1" applyBorder="1" applyAlignment="1">
      <alignment horizontal="right" wrapText="1"/>
    </xf>
    <xf numFmtId="185" fontId="63" fillId="0" borderId="0" xfId="70" applyNumberFormat="1" applyFont="1" applyFill="1" applyBorder="1" applyAlignment="1">
      <alignment horizontal="right" wrapText="1"/>
    </xf>
    <xf numFmtId="185" fontId="61" fillId="0" borderId="0" xfId="62" applyNumberFormat="1" applyFont="1" applyFill="1" applyBorder="1" applyAlignment="1">
      <alignment wrapText="1"/>
      <protection/>
    </xf>
    <xf numFmtId="0" fontId="61" fillId="0" borderId="0" xfId="63" applyFont="1" applyFill="1" applyBorder="1" applyAlignment="1">
      <alignment wrapText="1"/>
      <protection/>
    </xf>
    <xf numFmtId="0" fontId="61" fillId="33" borderId="0" xfId="63" applyFont="1" applyFill="1" applyBorder="1" applyAlignment="1">
      <alignment wrapText="1"/>
      <protection/>
    </xf>
    <xf numFmtId="0" fontId="61" fillId="0" borderId="0" xfId="62" applyFont="1" applyFill="1" applyBorder="1" applyAlignment="1">
      <alignment horizontal="left" wrapText="1"/>
      <protection/>
    </xf>
    <xf numFmtId="185" fontId="61" fillId="0" borderId="0" xfId="60" applyNumberFormat="1" applyFont="1" applyFill="1" applyBorder="1">
      <alignment/>
      <protection/>
    </xf>
    <xf numFmtId="200" fontId="61" fillId="0" borderId="0" xfId="60" applyNumberFormat="1" applyFont="1" applyFill="1" applyBorder="1">
      <alignment/>
      <protection/>
    </xf>
    <xf numFmtId="0" fontId="63" fillId="33" borderId="0" xfId="63" applyFont="1" applyFill="1" applyBorder="1" applyAlignment="1">
      <alignment horizontal="justify"/>
      <protection/>
    </xf>
    <xf numFmtId="0" fontId="61" fillId="0" borderId="0" xfId="63" applyFont="1" applyFill="1">
      <alignment/>
      <protection/>
    </xf>
    <xf numFmtId="0" fontId="61" fillId="0" borderId="0" xfId="63" applyFont="1" applyFill="1" applyBorder="1">
      <alignment/>
      <protection/>
    </xf>
    <xf numFmtId="200" fontId="63" fillId="0" borderId="0" xfId="62" applyNumberFormat="1" applyFont="1" applyFill="1" applyBorder="1" applyAlignment="1">
      <alignment wrapText="1"/>
      <protection/>
    </xf>
    <xf numFmtId="200" fontId="61" fillId="0" borderId="0" xfId="62" applyNumberFormat="1" applyFont="1" applyFill="1" applyBorder="1" applyAlignment="1">
      <alignment wrapText="1"/>
      <protection/>
    </xf>
    <xf numFmtId="0" fontId="61" fillId="33" borderId="0" xfId="63" applyFont="1" applyFill="1" applyBorder="1">
      <alignment/>
      <protection/>
    </xf>
    <xf numFmtId="43" fontId="61" fillId="0" borderId="0" xfId="44" applyFont="1" applyFill="1" applyBorder="1" applyAlignment="1">
      <alignment/>
    </xf>
    <xf numFmtId="0" fontId="63" fillId="33" borderId="0" xfId="63" applyFont="1" applyFill="1" applyBorder="1" applyAlignment="1">
      <alignment horizontal="left" vertical="center" wrapText="1"/>
      <protection/>
    </xf>
    <xf numFmtId="200" fontId="61" fillId="0" borderId="0" xfId="63" applyNumberFormat="1" applyFont="1" applyFill="1" applyBorder="1">
      <alignment/>
      <protection/>
    </xf>
    <xf numFmtId="3" fontId="61" fillId="0" borderId="0" xfId="60" applyNumberFormat="1" applyFont="1" applyFill="1">
      <alignment/>
      <protection/>
    </xf>
    <xf numFmtId="0" fontId="62" fillId="0" borderId="0" xfId="63" applyFont="1" applyFill="1" applyBorder="1" applyAlignment="1">
      <alignment/>
      <protection/>
    </xf>
    <xf numFmtId="9" fontId="61" fillId="0" borderId="0" xfId="70" applyFont="1" applyFill="1" applyAlignment="1">
      <alignment/>
    </xf>
    <xf numFmtId="0" fontId="64" fillId="0" borderId="0" xfId="60" applyFont="1" applyFill="1" applyAlignment="1">
      <alignment horizontal="left" indent="1"/>
      <protection/>
    </xf>
    <xf numFmtId="0" fontId="65" fillId="0" borderId="0" xfId="60" applyFont="1" applyFill="1" applyAlignment="1">
      <alignment horizontal="right"/>
      <protection/>
    </xf>
    <xf numFmtId="9" fontId="65" fillId="0" borderId="0" xfId="70" applyFont="1" applyFill="1" applyAlignment="1">
      <alignment horizontal="right"/>
    </xf>
    <xf numFmtId="0" fontId="66" fillId="0" borderId="0" xfId="60" applyFont="1" applyFill="1">
      <alignment/>
      <protection/>
    </xf>
    <xf numFmtId="0" fontId="65" fillId="0" borderId="0" xfId="60" applyFont="1" applyFill="1">
      <alignment/>
      <protection/>
    </xf>
    <xf numFmtId="3" fontId="65" fillId="0" borderId="0" xfId="60" applyNumberFormat="1" applyFont="1" applyFill="1" applyAlignment="1">
      <alignment horizontal="right"/>
      <protection/>
    </xf>
    <xf numFmtId="0" fontId="64" fillId="0" borderId="0" xfId="60" applyFont="1" applyFill="1" applyBorder="1" applyAlignment="1">
      <alignment horizontal="left" indent="1"/>
      <protection/>
    </xf>
    <xf numFmtId="0" fontId="66" fillId="0" borderId="0" xfId="60" applyFont="1" applyFill="1" applyBorder="1">
      <alignment/>
      <protection/>
    </xf>
    <xf numFmtId="0" fontId="65" fillId="0" borderId="0" xfId="60" applyFont="1" applyFill="1" applyBorder="1">
      <alignment/>
      <protection/>
    </xf>
    <xf numFmtId="0" fontId="67" fillId="0" borderId="0" xfId="15" applyFont="1">
      <alignment/>
      <protection/>
    </xf>
    <xf numFmtId="172" fontId="67" fillId="0" borderId="0" xfId="15" applyNumberFormat="1" applyFont="1">
      <alignment/>
      <protection/>
    </xf>
    <xf numFmtId="0" fontId="67" fillId="0" borderId="0" xfId="15" applyFont="1" applyFill="1">
      <alignment/>
      <protection/>
    </xf>
    <xf numFmtId="185" fontId="67" fillId="0" borderId="0" xfId="15" applyNumberFormat="1" applyFont="1">
      <alignment/>
      <protection/>
    </xf>
    <xf numFmtId="0" fontId="68" fillId="0" borderId="0" xfId="15" applyFont="1" applyFill="1" applyAlignment="1">
      <alignment vertical="center"/>
      <protection/>
    </xf>
    <xf numFmtId="0" fontId="68" fillId="0" borderId="0" xfId="15" applyFont="1" applyFill="1" applyAlignment="1">
      <alignment/>
      <protection/>
    </xf>
    <xf numFmtId="0" fontId="69" fillId="0" borderId="0" xfId="15" applyFont="1" applyFill="1">
      <alignment/>
      <protection/>
    </xf>
    <xf numFmtId="172" fontId="67" fillId="0" borderId="0" xfId="15" applyNumberFormat="1" applyFont="1" applyFill="1">
      <alignment/>
      <protection/>
    </xf>
    <xf numFmtId="0" fontId="69" fillId="0" borderId="0" xfId="15" applyFont="1" applyFill="1" applyAlignment="1">
      <alignment/>
      <protection/>
    </xf>
    <xf numFmtId="0" fontId="69" fillId="0" borderId="0" xfId="15" applyFont="1" applyFill="1" applyAlignment="1">
      <alignment wrapText="1"/>
      <protection/>
    </xf>
    <xf numFmtId="0" fontId="70" fillId="0" borderId="0" xfId="15" applyFont="1" applyFill="1" applyAlignment="1">
      <alignment wrapText="1"/>
      <protection/>
    </xf>
    <xf numFmtId="0" fontId="69" fillId="0" borderId="0" xfId="15" applyFont="1" applyFill="1" applyAlignment="1">
      <alignment horizontal="left"/>
      <protection/>
    </xf>
    <xf numFmtId="0" fontId="67" fillId="0" borderId="10" xfId="15" applyFont="1" applyBorder="1" applyAlignment="1">
      <alignment horizontal="left" vertical="center"/>
      <protection/>
    </xf>
    <xf numFmtId="0" fontId="67" fillId="0" borderId="11" xfId="15" applyFont="1" applyBorder="1" applyAlignment="1">
      <alignment horizontal="left" vertical="center"/>
      <protection/>
    </xf>
    <xf numFmtId="0" fontId="71" fillId="0" borderId="11" xfId="15" applyFont="1" applyBorder="1" applyAlignment="1">
      <alignment horizontal="left" vertical="center"/>
      <protection/>
    </xf>
    <xf numFmtId="0" fontId="72" fillId="0" borderId="11" xfId="15" applyFont="1" applyBorder="1" applyAlignment="1">
      <alignment horizontal="left" vertical="center"/>
      <protection/>
    </xf>
    <xf numFmtId="0" fontId="71" fillId="0" borderId="12" xfId="15" applyFont="1" applyBorder="1" applyAlignment="1">
      <alignment horizontal="left" vertical="center"/>
      <protection/>
    </xf>
    <xf numFmtId="172" fontId="71" fillId="0" borderId="13" xfId="15" applyNumberFormat="1" applyFont="1" applyFill="1" applyBorder="1" applyAlignment="1">
      <alignment horizontal="right"/>
      <protection/>
    </xf>
    <xf numFmtId="174" fontId="71" fillId="0" borderId="14" xfId="15" applyNumberFormat="1" applyFont="1" applyBorder="1" applyAlignment="1">
      <alignment horizontal="right"/>
      <protection/>
    </xf>
    <xf numFmtId="174" fontId="67" fillId="0" borderId="11" xfId="15" applyNumberFormat="1" applyFont="1" applyFill="1" applyBorder="1" applyAlignment="1">
      <alignment horizontal="right"/>
      <protection/>
    </xf>
    <xf numFmtId="174" fontId="71" fillId="0" borderId="11" xfId="15" applyNumberFormat="1" applyFont="1" applyBorder="1" applyAlignment="1">
      <alignment horizontal="right"/>
      <protection/>
    </xf>
    <xf numFmtId="0" fontId="71" fillId="0" borderId="15" xfId="15" applyFont="1" applyBorder="1" applyAlignment="1">
      <alignment horizontal="left" vertical="center"/>
      <protection/>
    </xf>
    <xf numFmtId="0" fontId="71" fillId="0" borderId="10" xfId="15" applyFont="1" applyFill="1" applyBorder="1" applyAlignment="1">
      <alignment horizontal="left" vertical="center"/>
      <protection/>
    </xf>
    <xf numFmtId="0" fontId="67" fillId="0" borderId="11" xfId="15" applyFont="1" applyFill="1" applyBorder="1" applyAlignment="1">
      <alignment horizontal="left" vertical="center" indent="1"/>
      <protection/>
    </xf>
    <xf numFmtId="0" fontId="71" fillId="0" borderId="11" xfId="15" applyFont="1" applyFill="1" applyBorder="1" applyAlignment="1">
      <alignment horizontal="left" vertical="center"/>
      <protection/>
    </xf>
    <xf numFmtId="0" fontId="71" fillId="0" borderId="12" xfId="15" applyFont="1" applyFill="1" applyBorder="1" applyAlignment="1">
      <alignment horizontal="left" vertical="center"/>
      <protection/>
    </xf>
    <xf numFmtId="172" fontId="71" fillId="0" borderId="16" xfId="15" applyNumberFormat="1" applyFont="1" applyFill="1" applyBorder="1" applyAlignment="1">
      <alignment horizontal="right"/>
      <protection/>
    </xf>
    <xf numFmtId="172" fontId="67" fillId="0" borderId="14" xfId="15" applyNumberFormat="1" applyFont="1" applyFill="1" applyBorder="1" applyAlignment="1">
      <alignment horizontal="right"/>
      <protection/>
    </xf>
    <xf numFmtId="172" fontId="71" fillId="0" borderId="14" xfId="15" applyNumberFormat="1" applyFont="1" applyFill="1" applyBorder="1" applyAlignment="1">
      <alignment horizontal="right"/>
      <protection/>
    </xf>
    <xf numFmtId="172" fontId="71" fillId="0" borderId="17" xfId="15" applyNumberFormat="1" applyFont="1" applyFill="1" applyBorder="1" applyAlignment="1">
      <alignment horizontal="right"/>
      <protection/>
    </xf>
    <xf numFmtId="174" fontId="71" fillId="0" borderId="10" xfId="70" applyNumberFormat="1" applyFont="1" applyFill="1" applyBorder="1" applyAlignment="1">
      <alignment horizontal="right"/>
    </xf>
    <xf numFmtId="174" fontId="71" fillId="0" borderId="11" xfId="15" applyNumberFormat="1" applyFont="1" applyFill="1" applyBorder="1" applyAlignment="1">
      <alignment horizontal="right"/>
      <protection/>
    </xf>
    <xf numFmtId="174" fontId="71" fillId="0" borderId="12" xfId="15" applyNumberFormat="1" applyFont="1" applyFill="1" applyBorder="1" applyAlignment="1">
      <alignment horizontal="right"/>
      <protection/>
    </xf>
    <xf numFmtId="0" fontId="67" fillId="0" borderId="11" xfId="15" applyFont="1" applyFill="1" applyBorder="1" applyAlignment="1">
      <alignment horizontal="left" vertical="center" indent="2"/>
      <protection/>
    </xf>
    <xf numFmtId="0" fontId="71" fillId="0" borderId="10" xfId="15" applyFont="1" applyBorder="1" applyAlignment="1">
      <alignment horizontal="left" vertical="center"/>
      <protection/>
    </xf>
    <xf numFmtId="0" fontId="71" fillId="0" borderId="11" xfId="15" applyFont="1" applyBorder="1" applyAlignment="1">
      <alignment horizontal="left" indent="1"/>
      <protection/>
    </xf>
    <xf numFmtId="0" fontId="67" fillId="0" borderId="11" xfId="15" applyFont="1" applyBorder="1" applyAlignment="1">
      <alignment horizontal="left" indent="2"/>
      <protection/>
    </xf>
    <xf numFmtId="0" fontId="71" fillId="0" borderId="11" xfId="15" applyFont="1" applyBorder="1">
      <alignment/>
      <protection/>
    </xf>
    <xf numFmtId="0" fontId="71" fillId="0" borderId="11" xfId="15" applyFont="1" applyBorder="1" applyAlignment="1">
      <alignment horizontal="left" vertical="center" indent="1"/>
      <protection/>
    </xf>
    <xf numFmtId="172" fontId="67" fillId="0" borderId="13" xfId="65" applyNumberFormat="1" applyFont="1" applyFill="1" applyBorder="1" applyAlignment="1">
      <alignment horizontal="right" wrapText="1"/>
      <protection/>
    </xf>
    <xf numFmtId="172" fontId="67" fillId="0" borderId="14" xfId="65" applyNumberFormat="1" applyFont="1" applyFill="1" applyBorder="1" applyAlignment="1">
      <alignment horizontal="right" wrapText="1"/>
      <protection/>
    </xf>
    <xf numFmtId="172" fontId="71" fillId="0" borderId="13" xfId="65" applyNumberFormat="1" applyFont="1" applyFill="1" applyBorder="1" applyAlignment="1">
      <alignment horizontal="right" wrapText="1"/>
      <protection/>
    </xf>
    <xf numFmtId="172" fontId="71" fillId="0" borderId="14" xfId="65" applyNumberFormat="1" applyFont="1" applyFill="1" applyBorder="1" applyAlignment="1">
      <alignment horizontal="right" wrapText="1"/>
      <protection/>
    </xf>
    <xf numFmtId="172" fontId="71" fillId="0" borderId="13" xfId="65" applyNumberFormat="1" applyFont="1" applyFill="1" applyBorder="1" applyAlignment="1">
      <alignment horizontal="right"/>
      <protection/>
    </xf>
    <xf numFmtId="172" fontId="71" fillId="0" borderId="14" xfId="65" applyNumberFormat="1" applyFont="1" applyFill="1" applyBorder="1" applyAlignment="1">
      <alignment horizontal="right"/>
      <protection/>
    </xf>
    <xf numFmtId="172" fontId="67" fillId="0" borderId="13" xfId="65" applyNumberFormat="1" applyFont="1" applyFill="1" applyBorder="1" applyAlignment="1">
      <alignment horizontal="right"/>
      <protection/>
    </xf>
    <xf numFmtId="172" fontId="67" fillId="0" borderId="14" xfId="65" applyNumberFormat="1" applyFont="1" applyFill="1" applyBorder="1" applyAlignment="1">
      <alignment horizontal="right"/>
      <protection/>
    </xf>
    <xf numFmtId="172" fontId="71" fillId="0" borderId="18" xfId="65" applyNumberFormat="1" applyFont="1" applyFill="1" applyBorder="1" applyAlignment="1">
      <alignment horizontal="right"/>
      <protection/>
    </xf>
    <xf numFmtId="172" fontId="71" fillId="0" borderId="17" xfId="65" applyNumberFormat="1" applyFont="1" applyFill="1" applyBorder="1" applyAlignment="1">
      <alignment horizontal="right"/>
      <protection/>
    </xf>
    <xf numFmtId="0" fontId="71" fillId="0" borderId="0" xfId="63" applyFont="1" applyFill="1" applyBorder="1" applyAlignment="1">
      <alignment wrapText="1"/>
      <protection/>
    </xf>
    <xf numFmtId="0" fontId="71" fillId="0" borderId="0" xfId="63" applyFont="1" applyFill="1" applyBorder="1" applyAlignment="1">
      <alignment horizontal="left" wrapText="1" indent="1"/>
      <protection/>
    </xf>
    <xf numFmtId="0" fontId="67" fillId="0" borderId="0" xfId="63" applyFont="1" applyFill="1" applyBorder="1" applyAlignment="1">
      <alignment horizontal="left" wrapText="1" indent="2"/>
      <protection/>
    </xf>
    <xf numFmtId="0" fontId="67" fillId="0" borderId="0" xfId="63" applyFont="1" applyFill="1" applyBorder="1" applyAlignment="1">
      <alignment horizontal="left" wrapText="1" indent="4"/>
      <protection/>
    </xf>
    <xf numFmtId="0" fontId="71" fillId="33" borderId="0" xfId="63" applyFont="1" applyFill="1" applyBorder="1" applyAlignment="1">
      <alignment horizontal="left"/>
      <protection/>
    </xf>
    <xf numFmtId="0" fontId="67" fillId="33" borderId="0" xfId="63" applyFont="1" applyFill="1" applyBorder="1" applyAlignment="1">
      <alignment horizontal="left" indent="1"/>
      <protection/>
    </xf>
    <xf numFmtId="0" fontId="67" fillId="33" borderId="0" xfId="60" applyFont="1" applyFill="1" applyBorder="1">
      <alignment/>
      <protection/>
    </xf>
    <xf numFmtId="0" fontId="67" fillId="33" borderId="0" xfId="63" applyFont="1" applyFill="1" applyBorder="1" applyAlignment="1">
      <alignment/>
      <protection/>
    </xf>
    <xf numFmtId="0" fontId="71" fillId="33" borderId="0" xfId="63" applyFont="1" applyFill="1" applyBorder="1" applyAlignment="1">
      <alignment/>
      <protection/>
    </xf>
    <xf numFmtId="0" fontId="71" fillId="33" borderId="0" xfId="63" applyFont="1" applyFill="1" applyBorder="1" applyAlignment="1">
      <alignment horizontal="justify"/>
      <protection/>
    </xf>
    <xf numFmtId="0" fontId="67" fillId="33" borderId="0" xfId="63" applyFont="1" applyFill="1" applyBorder="1">
      <alignment/>
      <protection/>
    </xf>
    <xf numFmtId="0" fontId="71" fillId="33" borderId="0" xfId="63" applyFont="1" applyFill="1" applyBorder="1">
      <alignment/>
      <protection/>
    </xf>
    <xf numFmtId="0" fontId="69" fillId="0" borderId="0" xfId="63" applyFont="1" applyFill="1" applyBorder="1" applyAlignment="1">
      <alignment/>
      <protection/>
    </xf>
    <xf numFmtId="174" fontId="71" fillId="0" borderId="19" xfId="62" applyNumberFormat="1" applyFont="1" applyFill="1" applyBorder="1" applyAlignment="1">
      <alignment wrapText="1"/>
      <protection/>
    </xf>
    <xf numFmtId="174" fontId="71" fillId="0" borderId="11" xfId="62" applyNumberFormat="1" applyFont="1" applyFill="1" applyBorder="1" applyAlignment="1">
      <alignment wrapText="1"/>
      <protection/>
    </xf>
    <xf numFmtId="174" fontId="67" fillId="0" borderId="11" xfId="62" applyNumberFormat="1" applyFont="1" applyFill="1" applyBorder="1" applyAlignment="1">
      <alignment wrapText="1"/>
      <protection/>
    </xf>
    <xf numFmtId="174" fontId="71" fillId="0" borderId="12" xfId="62" applyNumberFormat="1" applyFont="1" applyFill="1" applyBorder="1" applyAlignment="1">
      <alignment wrapText="1"/>
      <protection/>
    </xf>
    <xf numFmtId="0" fontId="71" fillId="0" borderId="10" xfId="63" applyFont="1" applyFill="1" applyBorder="1" applyAlignment="1">
      <alignment horizontal="left"/>
      <protection/>
    </xf>
    <xf numFmtId="0" fontId="67" fillId="0" borderId="11" xfId="63" applyFont="1" applyFill="1" applyBorder="1" applyAlignment="1">
      <alignment horizontal="left" indent="1"/>
      <protection/>
    </xf>
    <xf numFmtId="0" fontId="67" fillId="0" borderId="11" xfId="60" applyFont="1" applyFill="1" applyBorder="1">
      <alignment/>
      <protection/>
    </xf>
    <xf numFmtId="0" fontId="67" fillId="0" borderId="11" xfId="63" applyFont="1" applyFill="1" applyBorder="1" applyAlignment="1">
      <alignment/>
      <protection/>
    </xf>
    <xf numFmtId="0" fontId="71" fillId="0" borderId="11" xfId="63" applyFont="1" applyFill="1" applyBorder="1" applyAlignment="1">
      <alignment/>
      <protection/>
    </xf>
    <xf numFmtId="0" fontId="71" fillId="0" borderId="12" xfId="63" applyFont="1" applyFill="1" applyBorder="1" applyAlignment="1">
      <alignment horizontal="justify"/>
      <protection/>
    </xf>
    <xf numFmtId="200" fontId="67" fillId="0" borderId="13" xfId="62" applyNumberFormat="1" applyFont="1" applyFill="1" applyBorder="1" applyAlignment="1">
      <alignment wrapText="1"/>
      <protection/>
    </xf>
    <xf numFmtId="200" fontId="67" fillId="0" borderId="14" xfId="62" applyNumberFormat="1" applyFont="1" applyFill="1" applyBorder="1" applyAlignment="1">
      <alignment wrapText="1"/>
      <protection/>
    </xf>
    <xf numFmtId="0" fontId="63" fillId="0" borderId="0" xfId="63" applyFont="1" applyFill="1" applyBorder="1" applyAlignment="1">
      <alignment horizontal="justify"/>
      <protection/>
    </xf>
    <xf numFmtId="0" fontId="67" fillId="0" borderId="10" xfId="63" applyFont="1" applyFill="1" applyBorder="1">
      <alignment/>
      <protection/>
    </xf>
    <xf numFmtId="0" fontId="67" fillId="0" borderId="11" xfId="63" applyFont="1" applyFill="1" applyBorder="1">
      <alignment/>
      <protection/>
    </xf>
    <xf numFmtId="0" fontId="71" fillId="0" borderId="12" xfId="63" applyFont="1" applyFill="1" applyBorder="1">
      <alignment/>
      <protection/>
    </xf>
    <xf numFmtId="0" fontId="71" fillId="0" borderId="11" xfId="63" applyFont="1" applyFill="1" applyBorder="1" applyAlignment="1">
      <alignment horizontal="left" wrapText="1"/>
      <protection/>
    </xf>
    <xf numFmtId="0" fontId="67" fillId="0" borderId="11" xfId="63" applyFont="1" applyFill="1" applyBorder="1" applyAlignment="1">
      <alignment horizontal="left" wrapText="1" indent="1"/>
      <protection/>
    </xf>
    <xf numFmtId="200" fontId="67" fillId="0" borderId="0" xfId="62" applyNumberFormat="1" applyFont="1" applyFill="1" applyBorder="1" applyAlignment="1">
      <alignment wrapText="1"/>
      <protection/>
    </xf>
    <xf numFmtId="173" fontId="71" fillId="0" borderId="0" xfId="70" applyNumberFormat="1" applyFont="1" applyFill="1" applyBorder="1" applyAlignment="1">
      <alignment/>
    </xf>
    <xf numFmtId="0" fontId="71" fillId="0" borderId="19" xfId="65" applyFont="1" applyFill="1" applyBorder="1" applyAlignment="1">
      <alignment wrapText="1"/>
      <protection/>
    </xf>
    <xf numFmtId="0" fontId="67" fillId="0" borderId="11" xfId="65" applyFont="1" applyFill="1" applyBorder="1" applyAlignment="1">
      <alignment horizontal="left" wrapText="1" indent="1"/>
      <protection/>
    </xf>
    <xf numFmtId="0" fontId="71" fillId="0" borderId="11" xfId="65" applyFont="1" applyFill="1" applyBorder="1" applyAlignment="1">
      <alignment wrapText="1"/>
      <protection/>
    </xf>
    <xf numFmtId="0" fontId="67" fillId="0" borderId="11" xfId="62" applyFont="1" applyFill="1" applyBorder="1" applyAlignment="1" quotePrefix="1">
      <alignment horizontal="left" wrapText="1"/>
      <protection/>
    </xf>
    <xf numFmtId="0" fontId="67" fillId="0" borderId="11" xfId="65" applyFont="1" applyFill="1" applyBorder="1" applyAlignment="1">
      <alignment wrapText="1"/>
      <protection/>
    </xf>
    <xf numFmtId="0" fontId="71" fillId="0" borderId="12" xfId="65" applyFont="1" applyFill="1" applyBorder="1" applyAlignment="1">
      <alignment wrapText="1"/>
      <protection/>
    </xf>
    <xf numFmtId="172" fontId="71" fillId="0" borderId="20" xfId="65" applyNumberFormat="1" applyFont="1" applyFill="1" applyBorder="1" applyAlignment="1">
      <alignment horizontal="right"/>
      <protection/>
    </xf>
    <xf numFmtId="172" fontId="71" fillId="0" borderId="21" xfId="65" applyNumberFormat="1" applyFont="1" applyFill="1" applyBorder="1" applyAlignment="1">
      <alignment horizontal="right"/>
      <protection/>
    </xf>
    <xf numFmtId="174" fontId="60" fillId="0" borderId="0" xfId="15" applyNumberFormat="1" applyFont="1">
      <alignment/>
      <protection/>
    </xf>
    <xf numFmtId="172" fontId="61" fillId="0" borderId="0" xfId="15" applyNumberFormat="1" applyFont="1" applyFill="1">
      <alignment/>
      <protection/>
    </xf>
    <xf numFmtId="174" fontId="61" fillId="0" borderId="0" xfId="15" applyNumberFormat="1" applyFont="1" applyFill="1">
      <alignment/>
      <protection/>
    </xf>
    <xf numFmtId="174" fontId="61" fillId="0" borderId="0" xfId="15" applyNumberFormat="1" applyFont="1">
      <alignment/>
      <protection/>
    </xf>
    <xf numFmtId="172" fontId="61" fillId="0" borderId="0" xfId="60" applyNumberFormat="1" applyFont="1" applyAlignment="1">
      <alignment horizontal="left"/>
      <protection/>
    </xf>
    <xf numFmtId="174" fontId="61" fillId="0" borderId="0" xfId="60" applyNumberFormat="1" applyFont="1">
      <alignment/>
      <protection/>
    </xf>
    <xf numFmtId="174" fontId="61" fillId="0" borderId="0" xfId="63" applyNumberFormat="1" applyFont="1" applyFill="1" applyBorder="1" applyAlignment="1">
      <alignment/>
      <protection/>
    </xf>
    <xf numFmtId="172" fontId="71" fillId="0" borderId="20" xfId="63" applyNumberFormat="1" applyFont="1" applyFill="1" applyBorder="1" applyAlignment="1">
      <alignment horizontal="right" wrapText="1"/>
      <protection/>
    </xf>
    <xf numFmtId="172" fontId="71" fillId="0" borderId="21" xfId="63" applyNumberFormat="1" applyFont="1" applyFill="1" applyBorder="1" applyAlignment="1">
      <alignment horizontal="right" wrapText="1"/>
      <protection/>
    </xf>
    <xf numFmtId="172" fontId="67" fillId="0" borderId="13" xfId="62" applyNumberFormat="1" applyFont="1" applyFill="1" applyBorder="1" applyAlignment="1">
      <alignment wrapText="1"/>
      <protection/>
    </xf>
    <xf numFmtId="172" fontId="67" fillId="0" borderId="14" xfId="62" applyNumberFormat="1" applyFont="1" applyFill="1" applyBorder="1" applyAlignment="1">
      <alignment wrapText="1"/>
      <protection/>
    </xf>
    <xf numFmtId="172" fontId="71" fillId="0" borderId="18" xfId="62" applyNumberFormat="1" applyFont="1" applyFill="1" applyBorder="1" applyAlignment="1">
      <alignment wrapText="1"/>
      <protection/>
    </xf>
    <xf numFmtId="172" fontId="71" fillId="0" borderId="17" xfId="62" applyNumberFormat="1" applyFont="1" applyFill="1" applyBorder="1" applyAlignment="1">
      <alignment wrapText="1"/>
      <protection/>
    </xf>
    <xf numFmtId="3" fontId="71" fillId="0" borderId="20" xfId="62" applyNumberFormat="1" applyFont="1" applyFill="1" applyBorder="1" applyAlignment="1">
      <alignment wrapText="1"/>
      <protection/>
    </xf>
    <xf numFmtId="3" fontId="71" fillId="0" borderId="21" xfId="62" applyNumberFormat="1" applyFont="1" applyFill="1" applyBorder="1" applyAlignment="1">
      <alignment wrapText="1"/>
      <protection/>
    </xf>
    <xf numFmtId="3" fontId="67" fillId="0" borderId="13" xfId="62" applyNumberFormat="1" applyFont="1" applyFill="1" applyBorder="1" applyAlignment="1">
      <alignment wrapText="1"/>
      <protection/>
    </xf>
    <xf numFmtId="3" fontId="67" fillId="0" borderId="14" xfId="62" applyNumberFormat="1" applyFont="1" applyFill="1" applyBorder="1" applyAlignment="1">
      <alignment wrapText="1"/>
      <protection/>
    </xf>
    <xf numFmtId="3" fontId="71" fillId="0" borderId="13" xfId="62" applyNumberFormat="1" applyFont="1" applyFill="1" applyBorder="1" applyAlignment="1">
      <alignment wrapText="1"/>
      <protection/>
    </xf>
    <xf numFmtId="3" fontId="71" fillId="0" borderId="14" xfId="62" applyNumberFormat="1" applyFont="1" applyFill="1" applyBorder="1" applyAlignment="1">
      <alignment wrapText="1"/>
      <protection/>
    </xf>
    <xf numFmtId="3" fontId="71" fillId="0" borderId="18" xfId="62" applyNumberFormat="1" applyFont="1" applyFill="1" applyBorder="1" applyAlignment="1">
      <alignment wrapText="1"/>
      <protection/>
    </xf>
    <xf numFmtId="3" fontId="71" fillId="0" borderId="17" xfId="62" applyNumberFormat="1" applyFont="1" applyFill="1" applyBorder="1" applyAlignment="1">
      <alignment wrapText="1"/>
      <protection/>
    </xf>
    <xf numFmtId="3" fontId="67" fillId="0" borderId="20" xfId="63" applyNumberFormat="1" applyFont="1" applyFill="1" applyBorder="1">
      <alignment/>
      <protection/>
    </xf>
    <xf numFmtId="3" fontId="67" fillId="0" borderId="21" xfId="63" applyNumberFormat="1" applyFont="1" applyFill="1" applyBorder="1">
      <alignment/>
      <protection/>
    </xf>
    <xf numFmtId="3" fontId="67" fillId="0" borderId="13" xfId="63" applyNumberFormat="1" applyFont="1" applyFill="1" applyBorder="1">
      <alignment/>
      <protection/>
    </xf>
    <xf numFmtId="3" fontId="67" fillId="0" borderId="14" xfId="63" applyNumberFormat="1" applyFont="1" applyFill="1" applyBorder="1">
      <alignment/>
      <protection/>
    </xf>
    <xf numFmtId="3" fontId="71" fillId="0" borderId="18" xfId="63" applyNumberFormat="1" applyFont="1" applyFill="1" applyBorder="1">
      <alignment/>
      <protection/>
    </xf>
    <xf numFmtId="3" fontId="71" fillId="0" borderId="17" xfId="63" applyNumberFormat="1" applyFont="1" applyFill="1" applyBorder="1">
      <alignment/>
      <protection/>
    </xf>
    <xf numFmtId="172" fontId="71" fillId="0" borderId="22" xfId="63" applyNumberFormat="1" applyFont="1" applyFill="1" applyBorder="1" applyAlignment="1">
      <alignment horizontal="right" wrapText="1"/>
      <protection/>
    </xf>
    <xf numFmtId="172" fontId="71" fillId="0" borderId="0" xfId="70" applyNumberFormat="1" applyFont="1" applyFill="1" applyBorder="1" applyAlignment="1">
      <alignment horizontal="right" wrapText="1"/>
    </xf>
    <xf numFmtId="172" fontId="67" fillId="0" borderId="0" xfId="62" applyNumberFormat="1" applyFont="1" applyFill="1" applyBorder="1" applyAlignment="1">
      <alignment wrapText="1"/>
      <protection/>
    </xf>
    <xf numFmtId="172" fontId="71" fillId="0" borderId="23" xfId="62" applyNumberFormat="1" applyFont="1" applyFill="1" applyBorder="1" applyAlignment="1">
      <alignment wrapText="1"/>
      <protection/>
    </xf>
    <xf numFmtId="3" fontId="71" fillId="0" borderId="22" xfId="63" applyNumberFormat="1" applyFont="1" applyFill="1" applyBorder="1" applyAlignment="1">
      <alignment horizontal="right" wrapText="1"/>
      <protection/>
    </xf>
    <xf numFmtId="3" fontId="71" fillId="0" borderId="21" xfId="63" applyNumberFormat="1" applyFont="1" applyFill="1" applyBorder="1" applyAlignment="1">
      <alignment horizontal="right" wrapText="1"/>
      <protection/>
    </xf>
    <xf numFmtId="3" fontId="67" fillId="0" borderId="0" xfId="62" applyNumberFormat="1" applyFont="1" applyFill="1" applyBorder="1" applyAlignment="1">
      <alignment wrapText="1"/>
      <protection/>
    </xf>
    <xf numFmtId="3" fontId="71" fillId="0" borderId="0" xfId="62" applyNumberFormat="1" applyFont="1" applyFill="1" applyBorder="1" applyAlignment="1">
      <alignment wrapText="1"/>
      <protection/>
    </xf>
    <xf numFmtId="3" fontId="67" fillId="0" borderId="0" xfId="70" applyNumberFormat="1" applyFont="1" applyFill="1" applyBorder="1" applyAlignment="1">
      <alignment/>
    </xf>
    <xf numFmtId="3" fontId="71" fillId="0" borderId="23" xfId="62" applyNumberFormat="1" applyFont="1" applyFill="1" applyBorder="1" applyAlignment="1">
      <alignment wrapText="1"/>
      <protection/>
    </xf>
    <xf numFmtId="3" fontId="71" fillId="0" borderId="24" xfId="62" applyNumberFormat="1" applyFont="1" applyFill="1" applyBorder="1" applyAlignment="1">
      <alignment wrapText="1"/>
      <protection/>
    </xf>
    <xf numFmtId="3" fontId="71" fillId="0" borderId="16" xfId="62" applyNumberFormat="1" applyFont="1" applyFill="1" applyBorder="1" applyAlignment="1">
      <alignment wrapText="1"/>
      <protection/>
    </xf>
    <xf numFmtId="3" fontId="67" fillId="0" borderId="24" xfId="63" applyNumberFormat="1" applyFont="1" applyFill="1" applyBorder="1">
      <alignment/>
      <protection/>
    </xf>
    <xf numFmtId="3" fontId="67" fillId="0" borderId="16" xfId="63" applyNumberFormat="1" applyFont="1" applyFill="1" applyBorder="1">
      <alignment/>
      <protection/>
    </xf>
    <xf numFmtId="3" fontId="67" fillId="0" borderId="0" xfId="63" applyNumberFormat="1" applyFont="1" applyFill="1" applyBorder="1">
      <alignment/>
      <protection/>
    </xf>
    <xf numFmtId="3" fontId="71" fillId="0" borderId="23" xfId="63" applyNumberFormat="1" applyFont="1" applyFill="1" applyBorder="1">
      <alignment/>
      <protection/>
    </xf>
    <xf numFmtId="0" fontId="71" fillId="0" borderId="19" xfId="63" applyFont="1" applyFill="1" applyBorder="1" applyAlignment="1">
      <alignment wrapText="1"/>
      <protection/>
    </xf>
    <xf numFmtId="0" fontId="71" fillId="0" borderId="19" xfId="63" applyFont="1" applyFill="1" applyBorder="1" applyAlignment="1">
      <alignment horizontal="left"/>
      <protection/>
    </xf>
    <xf numFmtId="0" fontId="67" fillId="0" borderId="19" xfId="63" applyFont="1" applyFill="1" applyBorder="1">
      <alignment/>
      <protection/>
    </xf>
    <xf numFmtId="174" fontId="67" fillId="0" borderId="19" xfId="62" applyNumberFormat="1" applyFont="1" applyFill="1" applyBorder="1" applyAlignment="1">
      <alignment horizontal="right" wrapText="1"/>
      <protection/>
    </xf>
    <xf numFmtId="174" fontId="67" fillId="0" borderId="11" xfId="62" applyNumberFormat="1" applyFont="1" applyFill="1" applyBorder="1" applyAlignment="1">
      <alignment horizontal="right" wrapText="1"/>
      <protection/>
    </xf>
    <xf numFmtId="174" fontId="71" fillId="0" borderId="12" xfId="62" applyNumberFormat="1" applyFont="1" applyFill="1" applyBorder="1" applyAlignment="1">
      <alignment horizontal="right" wrapText="1"/>
      <protection/>
    </xf>
    <xf numFmtId="0" fontId="71" fillId="0" borderId="12" xfId="63" applyFont="1" applyFill="1" applyBorder="1" applyAlignment="1">
      <alignment horizontal="left" wrapText="1"/>
      <protection/>
    </xf>
    <xf numFmtId="0" fontId="68" fillId="0" borderId="11" xfId="63" applyFont="1" applyFill="1" applyBorder="1" applyAlignment="1">
      <alignment horizontal="left" indent="1"/>
      <protection/>
    </xf>
    <xf numFmtId="0" fontId="68" fillId="33" borderId="0" xfId="63" applyFont="1" applyFill="1" applyBorder="1" applyAlignment="1">
      <alignment horizontal="left" indent="1"/>
      <protection/>
    </xf>
    <xf numFmtId="0" fontId="68" fillId="0" borderId="12" xfId="63" applyFont="1" applyFill="1" applyBorder="1" applyAlignment="1">
      <alignment horizontal="left" indent="1"/>
      <protection/>
    </xf>
    <xf numFmtId="173" fontId="68" fillId="0" borderId="23" xfId="70" applyNumberFormat="1" applyFont="1" applyFill="1" applyBorder="1" applyAlignment="1">
      <alignment wrapText="1"/>
    </xf>
    <xf numFmtId="173" fontId="68" fillId="0" borderId="0" xfId="70" applyNumberFormat="1" applyFont="1" applyFill="1" applyBorder="1" applyAlignment="1">
      <alignment wrapText="1"/>
    </xf>
    <xf numFmtId="0" fontId="68" fillId="0" borderId="0" xfId="15" applyFont="1" applyFill="1" applyAlignment="1">
      <alignment horizontal="left" wrapText="1"/>
      <protection/>
    </xf>
    <xf numFmtId="0" fontId="61" fillId="0" borderId="0" xfId="16" applyFont="1">
      <alignment/>
      <protection/>
    </xf>
    <xf numFmtId="0" fontId="61" fillId="0" borderId="0" xfId="16" applyFont="1" applyFill="1">
      <alignment/>
      <protection/>
    </xf>
    <xf numFmtId="0" fontId="71" fillId="0" borderId="19" xfId="16" applyFont="1" applyFill="1" applyBorder="1" applyAlignment="1">
      <alignment horizontal="left" vertical="center"/>
      <protection/>
    </xf>
    <xf numFmtId="0" fontId="67" fillId="0" borderId="0" xfId="16" applyFont="1" applyFill="1">
      <alignment/>
      <protection/>
    </xf>
    <xf numFmtId="172" fontId="67" fillId="0" borderId="0" xfId="16" applyNumberFormat="1" applyFont="1" applyFill="1">
      <alignment/>
      <protection/>
    </xf>
    <xf numFmtId="172" fontId="71" fillId="0" borderId="25" xfId="16" applyNumberFormat="1" applyFont="1" applyFill="1" applyBorder="1" applyAlignment="1">
      <alignment horizontal="right"/>
      <protection/>
    </xf>
    <xf numFmtId="172" fontId="71" fillId="0" borderId="16" xfId="16" applyNumberFormat="1" applyFont="1" applyFill="1" applyBorder="1" applyAlignment="1">
      <alignment horizontal="right"/>
      <protection/>
    </xf>
    <xf numFmtId="174" fontId="71" fillId="0" borderId="10" xfId="71" applyNumberFormat="1" applyFont="1" applyFill="1" applyBorder="1" applyAlignment="1">
      <alignment horizontal="right"/>
    </xf>
    <xf numFmtId="172" fontId="61" fillId="0" borderId="0" xfId="16" applyNumberFormat="1" applyFont="1" applyFill="1">
      <alignment/>
      <protection/>
    </xf>
    <xf numFmtId="174" fontId="61" fillId="0" borderId="0" xfId="16" applyNumberFormat="1" applyFont="1" applyFill="1">
      <alignment/>
      <protection/>
    </xf>
    <xf numFmtId="0" fontId="67" fillId="0" borderId="11" xfId="16" applyFont="1" applyFill="1" applyBorder="1" applyAlignment="1">
      <alignment horizontal="left" vertical="center" indent="1"/>
      <protection/>
    </xf>
    <xf numFmtId="172" fontId="67" fillId="0" borderId="13" xfId="16" applyNumberFormat="1" applyFont="1" applyFill="1" applyBorder="1" applyAlignment="1">
      <alignment horizontal="right"/>
      <protection/>
    </xf>
    <xf numFmtId="172" fontId="67" fillId="0" borderId="14" xfId="16" applyNumberFormat="1" applyFont="1" applyFill="1" applyBorder="1" applyAlignment="1">
      <alignment horizontal="right"/>
      <protection/>
    </xf>
    <xf numFmtId="174" fontId="67" fillId="0" borderId="11" xfId="16" applyNumberFormat="1" applyFont="1" applyFill="1" applyBorder="1" applyAlignment="1">
      <alignment horizontal="right"/>
      <protection/>
    </xf>
    <xf numFmtId="0" fontId="71" fillId="0" borderId="11" xfId="16" applyFont="1" applyFill="1" applyBorder="1" applyAlignment="1">
      <alignment horizontal="left" vertical="center"/>
      <protection/>
    </xf>
    <xf numFmtId="172" fontId="71" fillId="0" borderId="13" xfId="16" applyNumberFormat="1" applyFont="1" applyFill="1" applyBorder="1" applyAlignment="1">
      <alignment horizontal="right"/>
      <protection/>
    </xf>
    <xf numFmtId="172" fontId="71" fillId="0" borderId="14" xfId="16" applyNumberFormat="1" applyFont="1" applyFill="1" applyBorder="1" applyAlignment="1">
      <alignment horizontal="right"/>
      <protection/>
    </xf>
    <xf numFmtId="174" fontId="71" fillId="0" borderId="11" xfId="16" applyNumberFormat="1" applyFont="1" applyFill="1" applyBorder="1" applyAlignment="1">
      <alignment horizontal="right"/>
      <protection/>
    </xf>
    <xf numFmtId="0" fontId="68" fillId="0" borderId="11" xfId="16" applyFont="1" applyFill="1" applyBorder="1" applyAlignment="1">
      <alignment horizontal="left" vertical="center"/>
      <protection/>
    </xf>
    <xf numFmtId="173" fontId="68" fillId="0" borderId="13" xfId="71" applyNumberFormat="1" applyFont="1" applyFill="1" applyBorder="1" applyAlignment="1">
      <alignment horizontal="right"/>
    </xf>
    <xf numFmtId="173" fontId="68" fillId="0" borderId="0" xfId="71" applyNumberFormat="1" applyFont="1" applyFill="1" applyBorder="1" applyAlignment="1">
      <alignment horizontal="right"/>
    </xf>
    <xf numFmtId="0" fontId="71" fillId="0" borderId="12" xfId="16" applyFont="1" applyFill="1" applyBorder="1" applyAlignment="1">
      <alignment horizontal="left" vertical="center"/>
      <protection/>
    </xf>
    <xf numFmtId="172" fontId="71" fillId="0" borderId="18" xfId="16" applyNumberFormat="1" applyFont="1" applyFill="1" applyBorder="1" applyAlignment="1">
      <alignment horizontal="right"/>
      <protection/>
    </xf>
    <xf numFmtId="172" fontId="71" fillId="0" borderId="17" xfId="16" applyNumberFormat="1" applyFont="1" applyFill="1" applyBorder="1" applyAlignment="1">
      <alignment horizontal="right"/>
      <protection/>
    </xf>
    <xf numFmtId="174" fontId="71" fillId="0" borderId="12" xfId="16" applyNumberFormat="1" applyFont="1" applyFill="1" applyBorder="1" applyAlignment="1">
      <alignment horizontal="right"/>
      <protection/>
    </xf>
    <xf numFmtId="0" fontId="62" fillId="0" borderId="0" xfId="16" applyFont="1" applyFill="1">
      <alignment/>
      <protection/>
    </xf>
    <xf numFmtId="0" fontId="69" fillId="0" borderId="0" xfId="16" applyFont="1" applyFill="1" applyAlignment="1">
      <alignment/>
      <protection/>
    </xf>
    <xf numFmtId="0" fontId="69" fillId="0" borderId="0" xfId="16" applyFont="1" applyFill="1" applyAlignment="1">
      <alignment wrapText="1"/>
      <protection/>
    </xf>
    <xf numFmtId="0" fontId="62" fillId="0" borderId="0" xfId="16" applyFont="1" applyFill="1" applyAlignment="1">
      <alignment wrapText="1"/>
      <protection/>
    </xf>
    <xf numFmtId="0" fontId="61" fillId="0" borderId="0" xfId="16" applyFont="1" applyFill="1" applyBorder="1">
      <alignment/>
      <protection/>
    </xf>
    <xf numFmtId="0" fontId="61" fillId="0" borderId="0" xfId="61" applyFont="1">
      <alignment/>
      <protection/>
    </xf>
    <xf numFmtId="0" fontId="61" fillId="0" borderId="0" xfId="61" applyFont="1" applyAlignment="1">
      <alignment horizontal="left"/>
      <protection/>
    </xf>
    <xf numFmtId="0" fontId="67" fillId="0" borderId="19" xfId="66" applyFont="1" applyFill="1" applyBorder="1" applyAlignment="1">
      <alignment horizontal="left" wrapText="1" indent="1"/>
      <protection/>
    </xf>
    <xf numFmtId="185" fontId="61" fillId="0" borderId="0" xfId="61" applyNumberFormat="1" applyFont="1">
      <alignment/>
      <protection/>
    </xf>
    <xf numFmtId="172" fontId="61" fillId="0" borderId="0" xfId="61" applyNumberFormat="1" applyFont="1" applyAlignment="1">
      <alignment horizontal="left"/>
      <protection/>
    </xf>
    <xf numFmtId="174" fontId="61" fillId="0" borderId="0" xfId="61" applyNumberFormat="1" applyFont="1">
      <alignment/>
      <protection/>
    </xf>
    <xf numFmtId="0" fontId="67" fillId="0" borderId="11" xfId="66" applyFont="1" applyFill="1" applyBorder="1" applyAlignment="1">
      <alignment horizontal="left" wrapText="1" indent="1"/>
      <protection/>
    </xf>
    <xf numFmtId="0" fontId="71" fillId="0" borderId="11" xfId="66" applyFont="1" applyFill="1" applyBorder="1" applyAlignment="1">
      <alignment horizontal="left" wrapText="1"/>
      <protection/>
    </xf>
    <xf numFmtId="0" fontId="67" fillId="0" borderId="11" xfId="66" applyFont="1" applyFill="1" applyBorder="1" applyAlignment="1">
      <alignment horizontal="left" wrapText="1"/>
      <protection/>
    </xf>
    <xf numFmtId="0" fontId="71" fillId="0" borderId="11" xfId="66" applyFont="1" applyFill="1" applyBorder="1" applyAlignment="1">
      <alignment wrapText="1"/>
      <protection/>
    </xf>
    <xf numFmtId="185" fontId="61" fillId="0" borderId="0" xfId="61" applyNumberFormat="1" applyFont="1" applyAlignment="1">
      <alignment horizontal="left"/>
      <protection/>
    </xf>
    <xf numFmtId="0" fontId="67" fillId="0" borderId="11" xfId="66" applyFont="1" applyFill="1" applyBorder="1" applyAlignment="1">
      <alignment wrapText="1"/>
      <protection/>
    </xf>
    <xf numFmtId="0" fontId="67" fillId="0" borderId="11" xfId="62" applyFont="1" applyFill="1" applyBorder="1" applyAlignment="1" quotePrefix="1">
      <alignment horizontal="left" wrapText="1" indent="1"/>
      <protection/>
    </xf>
    <xf numFmtId="0" fontId="61" fillId="0" borderId="11" xfId="66" applyFont="1" applyFill="1" applyBorder="1" applyAlignment="1">
      <alignment wrapText="1"/>
      <protection/>
    </xf>
    <xf numFmtId="0" fontId="61" fillId="0" borderId="0" xfId="61" applyFont="1" applyBorder="1">
      <alignment/>
      <protection/>
    </xf>
    <xf numFmtId="0" fontId="62" fillId="0" borderId="11" xfId="64" applyFont="1" applyFill="1" applyBorder="1" applyAlignment="1">
      <alignment wrapText="1"/>
      <protection/>
    </xf>
    <xf numFmtId="172" fontId="63" fillId="0" borderId="0" xfId="66" applyNumberFormat="1" applyFont="1" applyFill="1" applyBorder="1" applyAlignment="1">
      <alignment horizontal="right"/>
      <protection/>
    </xf>
    <xf numFmtId="172" fontId="61" fillId="0" borderId="0" xfId="66" applyNumberFormat="1" applyFont="1" applyFill="1" applyBorder="1" applyAlignment="1">
      <alignment horizontal="right"/>
      <protection/>
    </xf>
    <xf numFmtId="0" fontId="62" fillId="0" borderId="11" xfId="61" applyFont="1" applyFill="1" applyBorder="1">
      <alignment/>
      <protection/>
    </xf>
    <xf numFmtId="0" fontId="71" fillId="0" borderId="12" xfId="66" applyFont="1" applyFill="1" applyBorder="1" applyAlignment="1">
      <alignment horizontal="left" wrapText="1"/>
      <protection/>
    </xf>
    <xf numFmtId="0" fontId="62" fillId="0" borderId="0" xfId="61" applyFont="1" applyFill="1">
      <alignment/>
      <protection/>
    </xf>
    <xf numFmtId="172" fontId="63" fillId="0" borderId="0" xfId="66" applyNumberFormat="1" applyFont="1" applyFill="1" applyBorder="1" applyAlignment="1">
      <alignment horizontal="right" wrapText="1"/>
      <protection/>
    </xf>
    <xf numFmtId="0" fontId="69" fillId="0" borderId="0" xfId="64" applyFont="1" applyFill="1" applyBorder="1" applyAlignment="1">
      <alignment/>
      <protection/>
    </xf>
    <xf numFmtId="172" fontId="61" fillId="0" borderId="0" xfId="61" applyNumberFormat="1" applyFont="1" applyFill="1" applyBorder="1">
      <alignment/>
      <protection/>
    </xf>
    <xf numFmtId="0" fontId="61" fillId="0" borderId="0" xfId="61" applyFont="1" applyFill="1">
      <alignment/>
      <protection/>
    </xf>
    <xf numFmtId="172" fontId="61" fillId="0" borderId="0" xfId="66" applyNumberFormat="1" applyFont="1" applyFill="1" applyBorder="1" applyAlignment="1">
      <alignment/>
      <protection/>
    </xf>
    <xf numFmtId="172" fontId="61" fillId="0" borderId="0" xfId="66" applyNumberFormat="1" applyFont="1" applyFill="1" applyBorder="1" applyAlignment="1">
      <alignment horizontal="left" wrapText="1"/>
      <protection/>
    </xf>
    <xf numFmtId="172" fontId="61" fillId="0" borderId="0" xfId="66" applyNumberFormat="1" applyFont="1" applyFill="1" applyBorder="1" applyAlignment="1">
      <alignment horizontal="right" wrapText="1"/>
      <protection/>
    </xf>
    <xf numFmtId="172" fontId="63" fillId="0" borderId="0" xfId="17" applyNumberFormat="1" applyFont="1" applyFill="1" applyBorder="1" applyAlignment="1">
      <alignment horizontal="right"/>
      <protection/>
    </xf>
    <xf numFmtId="172" fontId="63" fillId="0" borderId="0" xfId="17" applyNumberFormat="1" applyFont="1" applyFill="1" applyBorder="1" applyAlignment="1">
      <alignment/>
      <protection/>
    </xf>
    <xf numFmtId="0" fontId="61" fillId="0" borderId="0" xfId="64" applyFont="1" applyFill="1" applyBorder="1" applyAlignment="1">
      <alignment horizontal="left" wrapText="1"/>
      <protection/>
    </xf>
    <xf numFmtId="0" fontId="61" fillId="0" borderId="0" xfId="61" applyFont="1" applyFill="1" applyAlignment="1">
      <alignment wrapText="1"/>
      <protection/>
    </xf>
    <xf numFmtId="0" fontId="61" fillId="0" borderId="0" xfId="61" applyFont="1" applyFill="1" applyBorder="1">
      <alignment/>
      <protection/>
    </xf>
    <xf numFmtId="174" fontId="67" fillId="0" borderId="14" xfId="62" applyNumberFormat="1" applyFont="1" applyFill="1" applyBorder="1" applyAlignment="1">
      <alignment wrapText="1"/>
      <protection/>
    </xf>
    <xf numFmtId="0" fontId="71" fillId="0" borderId="11" xfId="63" applyFont="1" applyFill="1" applyBorder="1" applyAlignment="1">
      <alignment wrapText="1"/>
      <protection/>
    </xf>
    <xf numFmtId="174" fontId="71" fillId="0" borderId="14" xfId="62" applyNumberFormat="1" applyFont="1" applyFill="1" applyBorder="1" applyAlignment="1">
      <alignment wrapText="1"/>
      <protection/>
    </xf>
    <xf numFmtId="172" fontId="67" fillId="0" borderId="0" xfId="16" applyNumberFormat="1" applyFont="1" applyFill="1" applyBorder="1" applyAlignment="1">
      <alignment horizontal="right"/>
      <protection/>
    </xf>
    <xf numFmtId="172" fontId="67" fillId="0" borderId="20" xfId="65" applyNumberFormat="1" applyFont="1" applyFill="1" applyBorder="1" applyAlignment="1">
      <alignment horizontal="right"/>
      <protection/>
    </xf>
    <xf numFmtId="9" fontId="61" fillId="0" borderId="13" xfId="71" applyFont="1" applyFill="1" applyBorder="1" applyAlignment="1">
      <alignment horizontal="right"/>
    </xf>
    <xf numFmtId="172" fontId="67" fillId="0" borderId="25" xfId="16" applyNumberFormat="1" applyFont="1" applyFill="1" applyBorder="1" applyAlignment="1">
      <alignment horizontal="right"/>
      <protection/>
    </xf>
    <xf numFmtId="173" fontId="72" fillId="0" borderId="13" xfId="71" applyNumberFormat="1" applyFont="1" applyFill="1" applyBorder="1" applyAlignment="1">
      <alignment horizontal="right"/>
    </xf>
    <xf numFmtId="172" fontId="71" fillId="0" borderId="18" xfId="16" applyNumberFormat="1" applyFont="1" applyBorder="1" applyAlignment="1">
      <alignment horizontal="right"/>
      <protection/>
    </xf>
    <xf numFmtId="0" fontId="67" fillId="0" borderId="0" xfId="16" applyFont="1">
      <alignment/>
      <protection/>
    </xf>
    <xf numFmtId="172" fontId="71" fillId="0" borderId="26" xfId="16" applyNumberFormat="1" applyFont="1" applyFill="1" applyBorder="1" applyAlignment="1">
      <alignment horizontal="right"/>
      <protection/>
    </xf>
    <xf numFmtId="174" fontId="71" fillId="0" borderId="13" xfId="16" applyNumberFormat="1" applyFont="1" applyBorder="1" applyAlignment="1" quotePrefix="1">
      <alignment horizontal="right"/>
      <protection/>
    </xf>
    <xf numFmtId="174" fontId="71" fillId="0" borderId="14" xfId="16" applyNumberFormat="1" applyFont="1" applyBorder="1" applyAlignment="1">
      <alignment horizontal="right"/>
      <protection/>
    </xf>
    <xf numFmtId="174" fontId="71" fillId="0" borderId="11" xfId="16" applyNumberFormat="1" applyFont="1" applyBorder="1" applyAlignment="1">
      <alignment horizontal="right"/>
      <protection/>
    </xf>
    <xf numFmtId="174" fontId="71" fillId="0" borderId="10" xfId="16" applyNumberFormat="1" applyFont="1" applyFill="1" applyBorder="1" applyAlignment="1">
      <alignment horizontal="right"/>
      <protection/>
    </xf>
    <xf numFmtId="0" fontId="70" fillId="0" borderId="0" xfId="16" applyFont="1" applyFill="1" applyAlignment="1">
      <alignment wrapText="1"/>
      <protection/>
    </xf>
    <xf numFmtId="172" fontId="71" fillId="0" borderId="25" xfId="16" applyNumberFormat="1" applyFont="1" applyBorder="1" applyAlignment="1">
      <alignment horizontal="right"/>
      <protection/>
    </xf>
    <xf numFmtId="172" fontId="71" fillId="0" borderId="16" xfId="16" applyNumberFormat="1" applyFont="1" applyBorder="1" applyAlignment="1">
      <alignment horizontal="right"/>
      <protection/>
    </xf>
    <xf numFmtId="174" fontId="71" fillId="0" borderId="10" xfId="16" applyNumberFormat="1" applyFont="1" applyBorder="1" applyAlignment="1">
      <alignment horizontal="right"/>
      <protection/>
    </xf>
    <xf numFmtId="185" fontId="67" fillId="0" borderId="0" xfId="16" applyNumberFormat="1" applyFont="1">
      <alignment/>
      <protection/>
    </xf>
    <xf numFmtId="172" fontId="71" fillId="0" borderId="13" xfId="16" applyNumberFormat="1" applyFont="1" applyBorder="1" applyAlignment="1">
      <alignment horizontal="right"/>
      <protection/>
    </xf>
    <xf numFmtId="172" fontId="71" fillId="0" borderId="14" xfId="16" applyNumberFormat="1" applyFont="1" applyBorder="1" applyAlignment="1">
      <alignment horizontal="right"/>
      <protection/>
    </xf>
    <xf numFmtId="172" fontId="67" fillId="0" borderId="13" xfId="16" applyNumberFormat="1" applyFont="1" applyBorder="1" applyAlignment="1">
      <alignment horizontal="right"/>
      <protection/>
    </xf>
    <xf numFmtId="174" fontId="67" fillId="0" borderId="11" xfId="16" applyNumberFormat="1" applyFont="1" applyBorder="1" applyAlignment="1">
      <alignment horizontal="right"/>
      <protection/>
    </xf>
    <xf numFmtId="172" fontId="67" fillId="0" borderId="14" xfId="16" applyNumberFormat="1" applyFont="1" applyBorder="1" applyAlignment="1">
      <alignment horizontal="right"/>
      <protection/>
    </xf>
    <xf numFmtId="172" fontId="71" fillId="0" borderId="17" xfId="16" applyNumberFormat="1" applyFont="1" applyBorder="1" applyAlignment="1">
      <alignment horizontal="right"/>
      <protection/>
    </xf>
    <xf numFmtId="174" fontId="71" fillId="0" borderId="12" xfId="16" applyNumberFormat="1" applyFont="1" applyBorder="1" applyAlignment="1">
      <alignment horizontal="right"/>
      <protection/>
    </xf>
    <xf numFmtId="172" fontId="71" fillId="0" borderId="13" xfId="71" applyNumberFormat="1" applyFont="1" applyFill="1" applyBorder="1" applyAlignment="1">
      <alignment horizontal="right" wrapText="1"/>
    </xf>
    <xf numFmtId="173" fontId="68" fillId="0" borderId="13" xfId="71" applyNumberFormat="1" applyFont="1" applyFill="1" applyBorder="1" applyAlignment="1">
      <alignment wrapText="1"/>
    </xf>
    <xf numFmtId="173" fontId="71" fillId="0" borderId="13" xfId="71" applyNumberFormat="1" applyFont="1" applyFill="1" applyBorder="1" applyAlignment="1">
      <alignment wrapText="1"/>
    </xf>
    <xf numFmtId="173" fontId="68" fillId="0" borderId="18" xfId="71" applyNumberFormat="1" applyFont="1" applyFill="1" applyBorder="1" applyAlignment="1">
      <alignment wrapText="1"/>
    </xf>
    <xf numFmtId="173" fontId="68" fillId="0" borderId="14" xfId="71" applyNumberFormat="1" applyFont="1" applyFill="1" applyBorder="1" applyAlignment="1">
      <alignment wrapText="1"/>
    </xf>
    <xf numFmtId="215" fontId="67" fillId="0" borderId="11" xfId="16" applyNumberFormat="1" applyFont="1" applyFill="1" applyBorder="1">
      <alignment/>
      <protection/>
    </xf>
    <xf numFmtId="173" fontId="71" fillId="0" borderId="14" xfId="71" applyNumberFormat="1" applyFont="1" applyFill="1" applyBorder="1" applyAlignment="1">
      <alignment/>
    </xf>
    <xf numFmtId="215" fontId="71" fillId="0" borderId="11" xfId="16" applyNumberFormat="1" applyFont="1" applyFill="1" applyBorder="1">
      <alignment/>
      <protection/>
    </xf>
    <xf numFmtId="172" fontId="71" fillId="0" borderId="14" xfId="71" applyNumberFormat="1" applyFont="1" applyFill="1" applyBorder="1" applyAlignment="1">
      <alignment horizontal="right" wrapText="1"/>
    </xf>
    <xf numFmtId="172" fontId="67" fillId="0" borderId="24" xfId="16" applyNumberFormat="1" applyFont="1" applyFill="1" applyBorder="1" applyAlignment="1">
      <alignment horizontal="right"/>
      <protection/>
    </xf>
    <xf numFmtId="174" fontId="67" fillId="0" borderId="19" xfId="16" applyNumberFormat="1" applyFont="1" applyBorder="1">
      <alignment/>
      <protection/>
    </xf>
    <xf numFmtId="172" fontId="67" fillId="0" borderId="0" xfId="16" applyNumberFormat="1" applyFont="1">
      <alignment/>
      <protection/>
    </xf>
    <xf numFmtId="174" fontId="67" fillId="0" borderId="11" xfId="16" applyNumberFormat="1" applyFont="1" applyBorder="1">
      <alignment/>
      <protection/>
    </xf>
    <xf numFmtId="172" fontId="71" fillId="0" borderId="0" xfId="16" applyNumberFormat="1" applyFont="1" applyFill="1" applyBorder="1" applyAlignment="1">
      <alignment horizontal="right"/>
      <protection/>
    </xf>
    <xf numFmtId="174" fontId="71" fillId="0" borderId="11" xfId="16" applyNumberFormat="1" applyFont="1" applyBorder="1">
      <alignment/>
      <protection/>
    </xf>
    <xf numFmtId="173" fontId="72" fillId="0" borderId="0" xfId="71" applyNumberFormat="1" applyFont="1" applyFill="1" applyBorder="1" applyAlignment="1">
      <alignment horizontal="right"/>
    </xf>
    <xf numFmtId="0" fontId="60" fillId="0" borderId="0" xfId="16" applyFont="1">
      <alignment/>
      <protection/>
    </xf>
    <xf numFmtId="172" fontId="71" fillId="0" borderId="23" xfId="16" applyNumberFormat="1" applyFont="1" applyFill="1" applyBorder="1" applyAlignment="1">
      <alignment horizontal="right"/>
      <protection/>
    </xf>
    <xf numFmtId="174" fontId="71" fillId="0" borderId="12" xfId="16" applyNumberFormat="1" applyFont="1" applyBorder="1">
      <alignment/>
      <protection/>
    </xf>
    <xf numFmtId="172" fontId="71" fillId="0" borderId="27" xfId="16" applyNumberFormat="1" applyFont="1" applyFill="1" applyBorder="1" applyAlignment="1">
      <alignment horizontal="right"/>
      <protection/>
    </xf>
    <xf numFmtId="174" fontId="71" fillId="0" borderId="15" xfId="16" applyNumberFormat="1" applyFont="1" applyBorder="1" applyAlignment="1">
      <alignment horizontal="right"/>
      <protection/>
    </xf>
    <xf numFmtId="215" fontId="72" fillId="0" borderId="11" xfId="16" applyNumberFormat="1" applyFont="1" applyBorder="1">
      <alignment/>
      <protection/>
    </xf>
    <xf numFmtId="0" fontId="71" fillId="0" borderId="0" xfId="16" applyFont="1" applyFill="1" applyBorder="1" applyAlignment="1">
      <alignment horizontal="left" vertical="center"/>
      <protection/>
    </xf>
    <xf numFmtId="174" fontId="71" fillId="0" borderId="0" xfId="16" applyNumberFormat="1" applyFont="1" applyFill="1" applyBorder="1" applyAlignment="1">
      <alignment horizontal="right"/>
      <protection/>
    </xf>
    <xf numFmtId="0" fontId="73" fillId="0" borderId="0" xfId="16" applyFont="1" applyFill="1">
      <alignment/>
      <protection/>
    </xf>
    <xf numFmtId="172" fontId="67" fillId="0" borderId="21" xfId="65" applyNumberFormat="1" applyFont="1" applyFill="1" applyBorder="1" applyAlignment="1">
      <alignment horizontal="right"/>
      <protection/>
    </xf>
    <xf numFmtId="9" fontId="61" fillId="0" borderId="14" xfId="71" applyFont="1" applyFill="1" applyBorder="1" applyAlignment="1">
      <alignment horizontal="right"/>
    </xf>
    <xf numFmtId="0" fontId="67" fillId="0" borderId="13" xfId="16" applyFont="1" applyFill="1" applyBorder="1" applyAlignment="1">
      <alignment vertical="center"/>
      <protection/>
    </xf>
    <xf numFmtId="0" fontId="67" fillId="0" borderId="14" xfId="16" applyFont="1" applyFill="1" applyBorder="1" applyAlignment="1">
      <alignment vertical="center"/>
      <protection/>
    </xf>
    <xf numFmtId="172" fontId="71" fillId="0" borderId="18" xfId="71" applyNumberFormat="1" applyFont="1" applyFill="1" applyBorder="1" applyAlignment="1">
      <alignment wrapText="1"/>
    </xf>
    <xf numFmtId="172" fontId="71" fillId="0" borderId="17" xfId="71" applyNumberFormat="1" applyFont="1" applyFill="1" applyBorder="1" applyAlignment="1">
      <alignment wrapText="1"/>
    </xf>
    <xf numFmtId="3" fontId="67" fillId="0" borderId="14" xfId="71" applyNumberFormat="1" applyFont="1" applyFill="1" applyBorder="1" applyAlignment="1">
      <alignment/>
    </xf>
    <xf numFmtId="173" fontId="68" fillId="0" borderId="17" xfId="71" applyNumberFormat="1" applyFont="1" applyFill="1" applyBorder="1" applyAlignment="1">
      <alignment wrapText="1"/>
    </xf>
    <xf numFmtId="215" fontId="67" fillId="0" borderId="17" xfId="16" applyNumberFormat="1" applyFont="1" applyFill="1" applyBorder="1">
      <alignment/>
      <protection/>
    </xf>
    <xf numFmtId="172" fontId="71" fillId="0" borderId="0" xfId="71" applyNumberFormat="1" applyFont="1" applyFill="1" applyBorder="1" applyAlignment="1">
      <alignment horizontal="right" wrapText="1"/>
    </xf>
    <xf numFmtId="215" fontId="68" fillId="0" borderId="11" xfId="16" applyNumberFormat="1" applyFont="1" applyBorder="1">
      <alignment/>
      <protection/>
    </xf>
    <xf numFmtId="0" fontId="74" fillId="0" borderId="0" xfId="16" applyFont="1" applyFill="1" applyAlignment="1">
      <alignment/>
      <protection/>
    </xf>
    <xf numFmtId="2" fontId="75" fillId="0" borderId="0" xfId="16" applyNumberFormat="1" applyFont="1" applyFill="1">
      <alignment/>
      <protection/>
    </xf>
    <xf numFmtId="0" fontId="76" fillId="0" borderId="0" xfId="16" applyFont="1" applyFill="1">
      <alignment/>
      <protection/>
    </xf>
    <xf numFmtId="0" fontId="75" fillId="0" borderId="0" xfId="16" applyFont="1" applyFill="1">
      <alignment/>
      <protection/>
    </xf>
    <xf numFmtId="0" fontId="74" fillId="0" borderId="0" xfId="16" applyFont="1" applyFill="1" applyAlignment="1">
      <alignment horizontal="left" wrapText="1"/>
      <protection/>
    </xf>
    <xf numFmtId="0" fontId="77" fillId="34" borderId="20" xfId="15" applyFont="1" applyFill="1" applyBorder="1" applyAlignment="1">
      <alignment horizontal="right" vertical="center" wrapText="1"/>
      <protection/>
    </xf>
    <xf numFmtId="0" fontId="77" fillId="34" borderId="28" xfId="15" applyFont="1" applyFill="1" applyBorder="1" applyAlignment="1">
      <alignment horizontal="right" vertical="center" wrapText="1"/>
      <protection/>
    </xf>
    <xf numFmtId="0" fontId="77" fillId="34" borderId="22" xfId="15" applyFont="1" applyFill="1" applyBorder="1" applyAlignment="1">
      <alignment horizontal="right" vertical="center"/>
      <protection/>
    </xf>
    <xf numFmtId="0" fontId="77" fillId="34" borderId="29" xfId="15" applyFont="1" applyFill="1" applyBorder="1" applyAlignment="1">
      <alignment horizontal="right" vertical="center"/>
      <protection/>
    </xf>
    <xf numFmtId="0" fontId="77" fillId="34" borderId="21" xfId="15" applyFont="1" applyFill="1" applyBorder="1" applyAlignment="1">
      <alignment horizontal="right" vertical="center" wrapText="1"/>
      <protection/>
    </xf>
    <xf numFmtId="0" fontId="77" fillId="34" borderId="17" xfId="15" applyFont="1" applyFill="1" applyBorder="1" applyAlignment="1">
      <alignment horizontal="right" vertical="center" wrapText="1"/>
      <protection/>
    </xf>
    <xf numFmtId="0" fontId="77" fillId="34" borderId="19" xfId="15" applyFont="1" applyFill="1" applyBorder="1" applyAlignment="1">
      <alignment horizontal="left" vertical="center"/>
      <protection/>
    </xf>
    <xf numFmtId="0" fontId="77" fillId="34" borderId="30" xfId="15" applyFont="1" applyFill="1" applyBorder="1" applyAlignment="1">
      <alignment horizontal="left" vertical="center"/>
      <protection/>
    </xf>
    <xf numFmtId="0" fontId="68" fillId="0" borderId="0" xfId="15" applyFont="1" applyFill="1" applyAlignment="1">
      <alignment horizontal="left" wrapText="1"/>
      <protection/>
    </xf>
    <xf numFmtId="0" fontId="77" fillId="34" borderId="19" xfId="16" applyFont="1" applyFill="1" applyBorder="1" applyAlignment="1">
      <alignment horizontal="left" vertical="center"/>
      <protection/>
    </xf>
    <xf numFmtId="0" fontId="77" fillId="34" borderId="11" xfId="16" applyFont="1" applyFill="1" applyBorder="1" applyAlignment="1">
      <alignment horizontal="left" vertical="center"/>
      <protection/>
    </xf>
    <xf numFmtId="0" fontId="77" fillId="34" borderId="20" xfId="16" applyFont="1" applyFill="1" applyBorder="1" applyAlignment="1">
      <alignment horizontal="right" vertical="center" wrapText="1"/>
      <protection/>
    </xf>
    <xf numFmtId="0" fontId="77" fillId="34" borderId="28" xfId="16" applyFont="1" applyFill="1" applyBorder="1" applyAlignment="1">
      <alignment horizontal="right" vertical="center" wrapText="1"/>
      <protection/>
    </xf>
    <xf numFmtId="0" fontId="77" fillId="34" borderId="19" xfId="15" applyFont="1" applyFill="1" applyBorder="1" applyAlignment="1">
      <alignment horizontal="right" vertical="center" wrapText="1"/>
      <protection/>
    </xf>
    <xf numFmtId="0" fontId="77" fillId="34" borderId="30" xfId="15" applyFont="1" applyFill="1" applyBorder="1" applyAlignment="1">
      <alignment horizontal="right" vertical="center" wrapText="1"/>
      <protection/>
    </xf>
    <xf numFmtId="0" fontId="77" fillId="34" borderId="21" xfId="15" applyFont="1" applyFill="1" applyBorder="1" applyAlignment="1">
      <alignment horizontal="right" vertical="center"/>
      <protection/>
    </xf>
    <xf numFmtId="0" fontId="77" fillId="34" borderId="31" xfId="15" applyFont="1" applyFill="1" applyBorder="1" applyAlignment="1">
      <alignment horizontal="right" vertical="center"/>
      <protection/>
    </xf>
    <xf numFmtId="0" fontId="77" fillId="34" borderId="19" xfId="15" applyFont="1" applyFill="1" applyBorder="1" applyAlignment="1">
      <alignment horizontal="left" vertical="center" wrapText="1"/>
      <protection/>
    </xf>
    <xf numFmtId="0" fontId="77" fillId="34" borderId="30" xfId="15" applyFont="1" applyFill="1" applyBorder="1" applyAlignment="1">
      <alignment horizontal="left" vertical="center" wrapText="1"/>
      <protection/>
    </xf>
    <xf numFmtId="0" fontId="62" fillId="0" borderId="0" xfId="60" applyFont="1" applyFill="1" applyAlignment="1">
      <alignment wrapText="1"/>
      <protection/>
    </xf>
    <xf numFmtId="0" fontId="61" fillId="0" borderId="0" xfId="60" applyFont="1" applyFill="1" applyAlignment="1">
      <alignment wrapText="1"/>
      <protection/>
    </xf>
    <xf numFmtId="0" fontId="62" fillId="0" borderId="0" xfId="63" applyFont="1" applyFill="1" applyBorder="1" applyAlignment="1">
      <alignment horizontal="left" wrapText="1"/>
      <protection/>
    </xf>
    <xf numFmtId="0" fontId="61" fillId="0" borderId="0" xfId="63" applyFont="1" applyFill="1" applyBorder="1" applyAlignment="1">
      <alignment horizontal="left" wrapText="1"/>
      <protection/>
    </xf>
    <xf numFmtId="0" fontId="77" fillId="34" borderId="20" xfId="65" applyFont="1" applyFill="1" applyBorder="1" applyAlignment="1">
      <alignment horizontal="left" vertical="center" wrapText="1"/>
      <protection/>
    </xf>
    <xf numFmtId="0" fontId="78" fillId="34" borderId="13" xfId="65" applyFont="1" applyFill="1" applyBorder="1" applyAlignment="1">
      <alignment horizontal="left" vertical="center" wrapText="1"/>
      <protection/>
    </xf>
    <xf numFmtId="14" fontId="77" fillId="34" borderId="21" xfId="65" applyNumberFormat="1" applyFont="1" applyFill="1" applyBorder="1" applyAlignment="1">
      <alignment horizontal="right" vertical="center" wrapText="1"/>
      <protection/>
    </xf>
    <xf numFmtId="0" fontId="77" fillId="34" borderId="14" xfId="65" applyFont="1" applyFill="1" applyBorder="1" applyAlignment="1">
      <alignment horizontal="right" vertical="center" wrapText="1"/>
      <protection/>
    </xf>
    <xf numFmtId="0" fontId="63" fillId="0" borderId="0" xfId="15" applyFont="1" applyFill="1" applyBorder="1" applyAlignment="1">
      <alignment horizontal="right" vertical="center"/>
      <protection/>
    </xf>
    <xf numFmtId="0" fontId="77" fillId="34" borderId="20" xfId="66" applyFont="1" applyFill="1" applyBorder="1" applyAlignment="1">
      <alignment horizontal="left" vertical="center" wrapText="1"/>
      <protection/>
    </xf>
    <xf numFmtId="0" fontId="78" fillId="34" borderId="18" xfId="66" applyFont="1" applyFill="1" applyBorder="1" applyAlignment="1">
      <alignment horizontal="left" vertical="center" wrapText="1"/>
      <protection/>
    </xf>
    <xf numFmtId="0" fontId="77" fillId="34" borderId="19" xfId="65" applyFont="1" applyFill="1" applyBorder="1" applyAlignment="1">
      <alignment horizontal="right" vertical="center" wrapText="1"/>
      <protection/>
    </xf>
    <xf numFmtId="0" fontId="77" fillId="34" borderId="12" xfId="65" applyFont="1" applyFill="1" applyBorder="1" applyAlignment="1">
      <alignment horizontal="right" vertical="center" wrapText="1"/>
      <protection/>
    </xf>
    <xf numFmtId="0" fontId="62" fillId="0" borderId="0" xfId="61" applyFont="1" applyFill="1" applyAlignment="1">
      <alignment wrapText="1"/>
      <protection/>
    </xf>
    <xf numFmtId="0" fontId="61" fillId="0" borderId="0" xfId="61" applyFont="1" applyFill="1" applyAlignment="1">
      <alignment wrapText="1"/>
      <protection/>
    </xf>
    <xf numFmtId="0" fontId="77" fillId="34" borderId="32" xfId="15" applyFont="1" applyFill="1" applyBorder="1" applyAlignment="1">
      <alignment horizontal="right" vertical="center" wrapText="1"/>
      <protection/>
    </xf>
    <xf numFmtId="0" fontId="77" fillId="34" borderId="33" xfId="15" applyFont="1" applyFill="1" applyBorder="1" applyAlignment="1">
      <alignment horizontal="right" vertical="center" wrapText="1"/>
      <protection/>
    </xf>
    <xf numFmtId="0" fontId="77" fillId="34" borderId="19" xfId="63" applyFont="1" applyFill="1" applyBorder="1" applyAlignment="1">
      <alignment horizontal="left" vertical="center" wrapText="1"/>
      <protection/>
    </xf>
    <xf numFmtId="0" fontId="77" fillId="34" borderId="30" xfId="63" applyFont="1" applyFill="1" applyBorder="1" applyAlignment="1">
      <alignment horizontal="left" vertical="center" wrapText="1"/>
      <protection/>
    </xf>
    <xf numFmtId="0" fontId="77" fillId="34" borderId="20" xfId="15" applyFont="1" applyFill="1" applyBorder="1" applyAlignment="1">
      <alignment horizontal="right" vertical="center"/>
      <protection/>
    </xf>
    <xf numFmtId="0" fontId="77" fillId="34" borderId="18" xfId="15" applyFont="1" applyFill="1" applyBorder="1" applyAlignment="1">
      <alignment horizontal="right" vertical="center"/>
      <protection/>
    </xf>
    <xf numFmtId="0" fontId="77" fillId="34" borderId="34" xfId="15" applyFont="1" applyFill="1" applyBorder="1" applyAlignment="1">
      <alignment horizontal="right" vertical="center"/>
      <protection/>
    </xf>
    <xf numFmtId="0" fontId="77" fillId="34" borderId="35" xfId="15" applyFont="1" applyFill="1" applyBorder="1" applyAlignment="1">
      <alignment horizontal="right" vertical="center"/>
      <protection/>
    </xf>
    <xf numFmtId="0" fontId="77" fillId="34" borderId="12" xfId="63" applyFont="1" applyFill="1" applyBorder="1" applyAlignment="1">
      <alignment horizontal="left" vertical="center" wrapText="1"/>
      <protection/>
    </xf>
    <xf numFmtId="0" fontId="77" fillId="34" borderId="17" xfId="15" applyFont="1" applyFill="1" applyBorder="1" applyAlignment="1">
      <alignment horizontal="right" vertical="center"/>
      <protection/>
    </xf>
    <xf numFmtId="0" fontId="77" fillId="34" borderId="36" xfId="15" applyFont="1" applyFill="1" applyBorder="1" applyAlignment="1">
      <alignment horizontal="right" vertical="center" wrapText="1"/>
      <protection/>
    </xf>
    <xf numFmtId="0" fontId="77" fillId="34" borderId="37" xfId="15" applyFont="1" applyFill="1" applyBorder="1" applyAlignment="1">
      <alignment horizontal="right" vertical="center" wrapText="1"/>
      <protection/>
    </xf>
    <xf numFmtId="0" fontId="77" fillId="34" borderId="24" xfId="15" applyFont="1" applyFill="1" applyBorder="1" applyAlignment="1">
      <alignment horizontal="right" vertical="center"/>
      <protection/>
    </xf>
    <xf numFmtId="0" fontId="77" fillId="34" borderId="0" xfId="15" applyFont="1" applyFill="1" applyBorder="1" applyAlignment="1">
      <alignment horizontal="right" vertical="center"/>
      <protection/>
    </xf>
    <xf numFmtId="0" fontId="77" fillId="34" borderId="14" xfId="15" applyFont="1" applyFill="1" applyBorder="1" applyAlignment="1">
      <alignment horizontal="right" vertical="center"/>
      <protection/>
    </xf>
    <xf numFmtId="0" fontId="77" fillId="34" borderId="20" xfId="63" applyFont="1" applyFill="1" applyBorder="1" applyAlignment="1">
      <alignment horizontal="left" vertical="center" wrapText="1"/>
      <protection/>
    </xf>
    <xf numFmtId="0" fontId="77" fillId="34" borderId="13" xfId="63" applyFont="1" applyFill="1" applyBorder="1" applyAlignment="1">
      <alignment horizontal="left" vertical="center" wrapText="1"/>
      <protection/>
    </xf>
    <xf numFmtId="0" fontId="77" fillId="34" borderId="24" xfId="16" applyFont="1" applyFill="1" applyBorder="1" applyAlignment="1">
      <alignment horizontal="right" vertical="center"/>
      <protection/>
    </xf>
    <xf numFmtId="0" fontId="77" fillId="34" borderId="23" xfId="16" applyFont="1" applyFill="1" applyBorder="1" applyAlignment="1">
      <alignment horizontal="right" vertical="center"/>
      <protection/>
    </xf>
    <xf numFmtId="0" fontId="77" fillId="34" borderId="22" xfId="16" applyFont="1" applyFill="1" applyBorder="1" applyAlignment="1">
      <alignment horizontal="right" vertical="center"/>
      <protection/>
    </xf>
    <xf numFmtId="0" fontId="77" fillId="34" borderId="29" xfId="16" applyFont="1" applyFill="1" applyBorder="1" applyAlignment="1">
      <alignment horizontal="right" vertical="center"/>
      <protection/>
    </xf>
  </cellXfs>
  <cellStyles count="63">
    <cellStyle name="Normal" xfId="0"/>
    <cellStyle name="%" xfId="15"/>
    <cellStyle name="% 2" xfId="16"/>
    <cellStyle name="% 3"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ad" xfId="42"/>
    <cellStyle name="Calculation" xfId="43"/>
    <cellStyle name="Comma" xfId="44"/>
    <cellStyle name="Comma [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Check Cell" xfId="56"/>
    <cellStyle name="Input" xfId="57"/>
    <cellStyle name="Linked Cell" xfId="58"/>
    <cellStyle name="Neutral" xfId="59"/>
    <cellStyle name="Normal_Facts  Figures 2002 - 2005 EN 060223" xfId="60"/>
    <cellStyle name="Normal_Facts  Figures 2002 - 2005 EN 060223 2" xfId="61"/>
    <cellStyle name="Normal_Facts &amp; Figures 2000 - 2002" xfId="62"/>
    <cellStyle name="Normal_Sheet1" xfId="63"/>
    <cellStyle name="Normal_Sheet1 2" xfId="64"/>
    <cellStyle name="Normal_Sheet2" xfId="65"/>
    <cellStyle name="Normal_Sheet2 2" xfId="66"/>
    <cellStyle name="normální_Closing meeting 12 2007" xfId="67"/>
    <cellStyle name="Note" xfId="68"/>
    <cellStyle name="Output" xfId="69"/>
    <cellStyle name="Percent" xfId="70"/>
    <cellStyle name="Percent 2" xfId="71"/>
    <cellStyle name="Percent 3" xfId="72"/>
    <cellStyle name="Style 1" xfId="73"/>
    <cellStyle name="Title" xfId="74"/>
    <cellStyle name="Total" xfId="75"/>
    <cellStyle name="Warning Text"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1:M33"/>
  <sheetViews>
    <sheetView showGridLines="0" view="pageBreakPreview" zoomScaleSheetLayoutView="100" zoomScalePageLayoutView="0" workbookViewId="0" topLeftCell="A1">
      <selection activeCell="A1" sqref="A1"/>
    </sheetView>
  </sheetViews>
  <sheetFormatPr defaultColWidth="9.140625" defaultRowHeight="12.75"/>
  <cols>
    <col min="1" max="1" width="9.140625" style="1" customWidth="1"/>
    <col min="2" max="2" width="51.00390625" style="1" customWidth="1"/>
    <col min="3" max="4" width="9.140625" style="1" customWidth="1"/>
    <col min="5" max="5" width="11.00390625" style="1" customWidth="1"/>
    <col min="6" max="6" width="9.140625" style="1" customWidth="1"/>
    <col min="7" max="7" width="11.8515625" style="1" customWidth="1"/>
    <col min="8" max="8" width="9.140625" style="1" customWidth="1"/>
    <col min="9" max="9" width="11.00390625" style="1" customWidth="1"/>
    <col min="10" max="10" width="9.140625" style="1" customWidth="1"/>
    <col min="11" max="11" width="11.8515625" style="1" customWidth="1"/>
    <col min="12" max="16384" width="9.140625" style="1" customWidth="1"/>
  </cols>
  <sheetData>
    <row r="1" spans="2:11" ht="12.75">
      <c r="B1" s="2"/>
      <c r="C1" s="2"/>
      <c r="D1" s="2"/>
      <c r="E1" s="2"/>
      <c r="F1" s="2"/>
      <c r="G1" s="2"/>
      <c r="H1" s="2"/>
      <c r="I1" s="2"/>
      <c r="J1" s="2"/>
      <c r="K1" s="2"/>
    </row>
    <row r="2" spans="2:11" ht="32.25" customHeight="1">
      <c r="B2" s="352" t="s">
        <v>50</v>
      </c>
      <c r="C2" s="352"/>
      <c r="D2" s="352"/>
      <c r="E2" s="352"/>
      <c r="F2" s="352"/>
      <c r="G2" s="352"/>
      <c r="H2" s="352"/>
      <c r="I2" s="212"/>
      <c r="J2" s="212"/>
      <c r="K2" s="212"/>
    </row>
    <row r="3" spans="2:11" ht="16.5" customHeight="1">
      <c r="B3" s="71" t="s">
        <v>1</v>
      </c>
      <c r="C3" s="67"/>
      <c r="D3" s="67"/>
      <c r="E3" s="67"/>
      <c r="F3" s="67"/>
      <c r="G3" s="67"/>
      <c r="H3" s="67"/>
      <c r="I3" s="67"/>
      <c r="J3" s="67"/>
      <c r="K3" s="67"/>
    </row>
    <row r="4" spans="2:11" ht="16.5" customHeight="1">
      <c r="B4" s="72" t="s">
        <v>2</v>
      </c>
      <c r="C4" s="67"/>
      <c r="D4" s="67"/>
      <c r="E4" s="67"/>
      <c r="F4" s="67"/>
      <c r="G4" s="67"/>
      <c r="H4" s="67"/>
      <c r="I4" s="67"/>
      <c r="J4" s="67"/>
      <c r="K4" s="67"/>
    </row>
    <row r="5" spans="2:11" ht="12.75">
      <c r="B5" s="352" t="s">
        <v>43</v>
      </c>
      <c r="C5" s="352"/>
      <c r="D5" s="352"/>
      <c r="E5" s="352"/>
      <c r="F5" s="352"/>
      <c r="G5" s="352"/>
      <c r="H5" s="352"/>
      <c r="I5" s="212"/>
      <c r="J5" s="212"/>
      <c r="K5" s="212"/>
    </row>
    <row r="6" spans="2:11" ht="12.75">
      <c r="B6" s="2"/>
      <c r="C6" s="2"/>
      <c r="D6" s="2"/>
      <c r="E6" s="2"/>
      <c r="F6" s="2"/>
      <c r="G6" s="2"/>
      <c r="H6" s="2"/>
      <c r="I6" s="2"/>
      <c r="J6" s="2"/>
      <c r="K6" s="2"/>
    </row>
    <row r="7" spans="2:11" ht="12.75" customHeight="1">
      <c r="B7" s="350" t="s">
        <v>3</v>
      </c>
      <c r="C7" s="2"/>
      <c r="D7" s="2"/>
      <c r="E7" s="344" t="s">
        <v>177</v>
      </c>
      <c r="F7" s="346" t="s">
        <v>178</v>
      </c>
      <c r="G7" s="348" t="s">
        <v>179</v>
      </c>
      <c r="H7" s="2"/>
      <c r="I7" s="344" t="s">
        <v>117</v>
      </c>
      <c r="J7" s="346" t="s">
        <v>180</v>
      </c>
      <c r="K7" s="348" t="s">
        <v>181</v>
      </c>
    </row>
    <row r="8" spans="2:11" ht="12.75">
      <c r="B8" s="351"/>
      <c r="C8" s="2"/>
      <c r="D8" s="2"/>
      <c r="E8" s="345"/>
      <c r="F8" s="347"/>
      <c r="G8" s="349"/>
      <c r="H8" s="2"/>
      <c r="I8" s="345"/>
      <c r="J8" s="347"/>
      <c r="K8" s="349"/>
    </row>
    <row r="9" spans="2:13" ht="14.25" customHeight="1">
      <c r="B9" s="79" t="s">
        <v>29</v>
      </c>
      <c r="C9" s="67"/>
      <c r="D9" s="68"/>
      <c r="E9" s="282">
        <v>37385</v>
      </c>
      <c r="F9" s="312">
        <v>37522</v>
      </c>
      <c r="G9" s="313">
        <v>0.004</v>
      </c>
      <c r="H9" s="314"/>
      <c r="I9" s="282">
        <v>9679</v>
      </c>
      <c r="J9" s="312">
        <v>9802</v>
      </c>
      <c r="K9" s="313">
        <v>0.013</v>
      </c>
      <c r="M9" s="157"/>
    </row>
    <row r="10" spans="2:13" ht="14.25" customHeight="1">
      <c r="B10" s="80" t="s">
        <v>94</v>
      </c>
      <c r="C10" s="67"/>
      <c r="D10" s="68"/>
      <c r="E10" s="224">
        <v>96</v>
      </c>
      <c r="F10" s="279">
        <v>72</v>
      </c>
      <c r="G10" s="315">
        <v>-0.247</v>
      </c>
      <c r="H10" s="314"/>
      <c r="I10" s="224">
        <v>23</v>
      </c>
      <c r="J10" s="279">
        <v>32</v>
      </c>
      <c r="K10" s="315">
        <v>0.386</v>
      </c>
      <c r="M10" s="157"/>
    </row>
    <row r="11" spans="2:13" ht="14.25" customHeight="1">
      <c r="B11" s="81" t="s">
        <v>4</v>
      </c>
      <c r="C11" s="67"/>
      <c r="D11" s="68"/>
      <c r="E11" s="228">
        <v>37481</v>
      </c>
      <c r="F11" s="316">
        <v>37594</v>
      </c>
      <c r="G11" s="317">
        <v>0.003</v>
      </c>
      <c r="H11" s="314"/>
      <c r="I11" s="228">
        <v>9702</v>
      </c>
      <c r="J11" s="316">
        <v>9833</v>
      </c>
      <c r="K11" s="317">
        <v>0.014</v>
      </c>
      <c r="M11" s="157"/>
    </row>
    <row r="12" spans="2:13" ht="14.25" customHeight="1">
      <c r="B12" s="80" t="s">
        <v>5</v>
      </c>
      <c r="C12" s="67"/>
      <c r="D12" s="68"/>
      <c r="E12" s="224">
        <v>217</v>
      </c>
      <c r="F12" s="279">
        <v>312</v>
      </c>
      <c r="G12" s="315">
        <v>0.438</v>
      </c>
      <c r="H12" s="314"/>
      <c r="I12" s="224">
        <v>57</v>
      </c>
      <c r="J12" s="279">
        <v>88</v>
      </c>
      <c r="K12" s="315">
        <v>0.558</v>
      </c>
      <c r="M12" s="157"/>
    </row>
    <row r="13" spans="2:13" ht="14.25" customHeight="1">
      <c r="B13" s="80" t="s">
        <v>52</v>
      </c>
      <c r="C13" s="67"/>
      <c r="D13" s="68"/>
      <c r="E13" s="224">
        <v>-19413</v>
      </c>
      <c r="F13" s="279">
        <v>-19421</v>
      </c>
      <c r="G13" s="315">
        <v>0</v>
      </c>
      <c r="H13" s="314"/>
      <c r="I13" s="224">
        <v>-5111</v>
      </c>
      <c r="J13" s="279">
        <v>-5197</v>
      </c>
      <c r="K13" s="315">
        <v>0.017</v>
      </c>
      <c r="M13" s="157"/>
    </row>
    <row r="14" spans="2:13" ht="14.25" customHeight="1">
      <c r="B14" s="80" t="s">
        <v>53</v>
      </c>
      <c r="C14" s="67"/>
      <c r="D14" s="68"/>
      <c r="E14" s="224">
        <v>-8089</v>
      </c>
      <c r="F14" s="279">
        <v>-7958</v>
      </c>
      <c r="G14" s="315">
        <v>-0.016</v>
      </c>
      <c r="H14" s="314"/>
      <c r="I14" s="224">
        <v>-2058</v>
      </c>
      <c r="J14" s="279">
        <v>-2033</v>
      </c>
      <c r="K14" s="315">
        <v>-0.012</v>
      </c>
      <c r="M14" s="157"/>
    </row>
    <row r="15" spans="2:13" ht="14.25" customHeight="1">
      <c r="B15" s="80" t="s">
        <v>51</v>
      </c>
      <c r="C15" s="67"/>
      <c r="D15" s="68"/>
      <c r="E15" s="224">
        <v>-54</v>
      </c>
      <c r="F15" s="279">
        <v>-76</v>
      </c>
      <c r="G15" s="299">
        <v>0.412</v>
      </c>
      <c r="H15" s="314"/>
      <c r="I15" s="224">
        <v>35</v>
      </c>
      <c r="J15" s="279">
        <v>-96</v>
      </c>
      <c r="K15" s="299" t="s">
        <v>169</v>
      </c>
      <c r="M15" s="157"/>
    </row>
    <row r="16" spans="2:13" ht="14.25" customHeight="1">
      <c r="B16" s="81" t="s">
        <v>54</v>
      </c>
      <c r="C16" s="67"/>
      <c r="D16" s="68"/>
      <c r="E16" s="228">
        <v>10142</v>
      </c>
      <c r="F16" s="316">
        <v>10451</v>
      </c>
      <c r="G16" s="317">
        <v>0.03</v>
      </c>
      <c r="H16" s="314"/>
      <c r="I16" s="228">
        <v>2625</v>
      </c>
      <c r="J16" s="316">
        <v>2596</v>
      </c>
      <c r="K16" s="317">
        <v>-0.011</v>
      </c>
      <c r="M16" s="157"/>
    </row>
    <row r="17" spans="2:13" ht="14.25" customHeight="1">
      <c r="B17" s="82" t="s">
        <v>55</v>
      </c>
      <c r="C17" s="69"/>
      <c r="D17" s="68"/>
      <c r="E17" s="283">
        <v>0.271</v>
      </c>
      <c r="F17" s="318">
        <v>0.279</v>
      </c>
      <c r="G17" s="324">
        <v>0.7</v>
      </c>
      <c r="H17" s="319"/>
      <c r="I17" s="283">
        <v>0.271</v>
      </c>
      <c r="J17" s="318">
        <v>0.265</v>
      </c>
      <c r="K17" s="324">
        <v>-0.6</v>
      </c>
      <c r="M17" s="157"/>
    </row>
    <row r="18" spans="2:13" ht="14.25" customHeight="1">
      <c r="B18" s="80" t="s">
        <v>93</v>
      </c>
      <c r="C18" s="69"/>
      <c r="D18" s="68"/>
      <c r="E18" s="224">
        <v>-27</v>
      </c>
      <c r="F18" s="279">
        <v>-152</v>
      </c>
      <c r="G18" s="299" t="s">
        <v>169</v>
      </c>
      <c r="H18" s="314"/>
      <c r="I18" s="224">
        <v>-24</v>
      </c>
      <c r="J18" s="279">
        <v>1</v>
      </c>
      <c r="K18" s="299">
        <v>-1.03</v>
      </c>
      <c r="M18" s="157"/>
    </row>
    <row r="19" spans="2:13" ht="14.25" customHeight="1">
      <c r="B19" s="80" t="s">
        <v>6</v>
      </c>
      <c r="C19" s="67"/>
      <c r="D19" s="68"/>
      <c r="E19" s="224">
        <v>-3520</v>
      </c>
      <c r="F19" s="279">
        <v>-3442</v>
      </c>
      <c r="G19" s="299">
        <v>-0.022</v>
      </c>
      <c r="H19" s="314"/>
      <c r="I19" s="224">
        <v>-846</v>
      </c>
      <c r="J19" s="279">
        <v>-903</v>
      </c>
      <c r="K19" s="299">
        <v>0.067</v>
      </c>
      <c r="M19" s="157"/>
    </row>
    <row r="20" spans="2:13" ht="14.25" customHeight="1">
      <c r="B20" s="81" t="s">
        <v>7</v>
      </c>
      <c r="C20" s="67"/>
      <c r="D20" s="68"/>
      <c r="E20" s="228">
        <v>6595</v>
      </c>
      <c r="F20" s="316">
        <v>6857</v>
      </c>
      <c r="G20" s="317">
        <v>0.04</v>
      </c>
      <c r="H20" s="314"/>
      <c r="I20" s="228">
        <v>1754</v>
      </c>
      <c r="J20" s="316">
        <v>1694</v>
      </c>
      <c r="K20" s="317">
        <v>-0.034</v>
      </c>
      <c r="M20" s="157"/>
    </row>
    <row r="21" spans="2:13" ht="14.25" customHeight="1">
      <c r="B21" s="80" t="s">
        <v>8</v>
      </c>
      <c r="C21" s="67"/>
      <c r="D21" s="68"/>
      <c r="E21" s="224">
        <v>-166</v>
      </c>
      <c r="F21" s="279">
        <v>-90</v>
      </c>
      <c r="G21" s="299">
        <v>-0.458</v>
      </c>
      <c r="H21" s="314"/>
      <c r="I21" s="224">
        <v>-31</v>
      </c>
      <c r="J21" s="279">
        <v>-23</v>
      </c>
      <c r="K21" s="299">
        <v>-0.248</v>
      </c>
      <c r="M21" s="157"/>
    </row>
    <row r="22" spans="2:13" ht="14.25" customHeight="1">
      <c r="B22" s="80" t="s">
        <v>39</v>
      </c>
      <c r="C22" s="67"/>
      <c r="D22" s="68"/>
      <c r="E22" s="224">
        <v>10</v>
      </c>
      <c r="F22" s="279">
        <v>-23</v>
      </c>
      <c r="G22" s="299" t="s">
        <v>169</v>
      </c>
      <c r="H22" s="314"/>
      <c r="I22" s="224">
        <v>2</v>
      </c>
      <c r="J22" s="279">
        <v>-21</v>
      </c>
      <c r="K22" s="299" t="s">
        <v>169</v>
      </c>
      <c r="M22" s="157"/>
    </row>
    <row r="23" spans="2:13" ht="14.25" customHeight="1">
      <c r="B23" s="81" t="s">
        <v>9</v>
      </c>
      <c r="C23" s="67"/>
      <c r="D23" s="68"/>
      <c r="E23" s="228">
        <v>6438</v>
      </c>
      <c r="F23" s="316">
        <v>6744</v>
      </c>
      <c r="G23" s="317">
        <v>0.048</v>
      </c>
      <c r="H23" s="314"/>
      <c r="I23" s="228">
        <v>1725</v>
      </c>
      <c r="J23" s="316">
        <v>1650</v>
      </c>
      <c r="K23" s="317">
        <v>-0.044</v>
      </c>
      <c r="M23" s="157"/>
    </row>
    <row r="24" spans="2:13" ht="14.25" customHeight="1">
      <c r="B24" s="80" t="s">
        <v>10</v>
      </c>
      <c r="C24" s="67"/>
      <c r="D24" s="68"/>
      <c r="E24" s="224">
        <v>-1361</v>
      </c>
      <c r="F24" s="279">
        <v>-1485</v>
      </c>
      <c r="G24" s="226">
        <v>0.091</v>
      </c>
      <c r="H24" s="314"/>
      <c r="I24" s="224">
        <v>-375</v>
      </c>
      <c r="J24" s="279">
        <v>-404</v>
      </c>
      <c r="K24" s="226">
        <v>0.076</v>
      </c>
      <c r="M24" s="157"/>
    </row>
    <row r="25" spans="2:13" ht="14.25" customHeight="1">
      <c r="B25" s="81" t="s">
        <v>11</v>
      </c>
      <c r="C25" s="67"/>
      <c r="D25" s="68"/>
      <c r="E25" s="228">
        <v>5077</v>
      </c>
      <c r="F25" s="316">
        <v>5259</v>
      </c>
      <c r="G25" s="317">
        <v>0.036</v>
      </c>
      <c r="H25" s="314"/>
      <c r="I25" s="228">
        <v>1350</v>
      </c>
      <c r="J25" s="316">
        <v>1246</v>
      </c>
      <c r="K25" s="317">
        <v>-0.077</v>
      </c>
      <c r="M25" s="157"/>
    </row>
    <row r="26" spans="2:11" ht="7.5" customHeight="1">
      <c r="B26" s="81"/>
      <c r="C26" s="67"/>
      <c r="D26" s="68"/>
      <c r="E26" s="228" t="s">
        <v>0</v>
      </c>
      <c r="F26" s="316" t="s">
        <v>0</v>
      </c>
      <c r="G26" s="289"/>
      <c r="H26" s="319"/>
      <c r="I26" s="228" t="s">
        <v>0</v>
      </c>
      <c r="J26" s="316" t="s">
        <v>0</v>
      </c>
      <c r="K26" s="289"/>
    </row>
    <row r="27" spans="2:13" ht="14.25" customHeight="1">
      <c r="B27" s="83" t="s">
        <v>12</v>
      </c>
      <c r="C27" s="67"/>
      <c r="D27" s="68"/>
      <c r="E27" s="284">
        <v>5077</v>
      </c>
      <c r="F27" s="320">
        <v>5259</v>
      </c>
      <c r="G27" s="321">
        <v>0.036</v>
      </c>
      <c r="H27" s="314"/>
      <c r="I27" s="284">
        <v>1350</v>
      </c>
      <c r="J27" s="320">
        <v>1246</v>
      </c>
      <c r="K27" s="321">
        <v>-0.077</v>
      </c>
      <c r="M27" s="157"/>
    </row>
    <row r="28" spans="2:13" ht="14.25" customHeight="1">
      <c r="B28" s="67"/>
      <c r="C28" s="67"/>
      <c r="D28" s="67"/>
      <c r="E28" s="285"/>
      <c r="F28" s="285"/>
      <c r="G28" s="285"/>
      <c r="H28" s="319"/>
      <c r="I28" s="285"/>
      <c r="J28" s="285"/>
      <c r="K28" s="285"/>
      <c r="M28" s="157"/>
    </row>
    <row r="29" spans="2:13" ht="14.25" customHeight="1">
      <c r="B29" s="88" t="s">
        <v>173</v>
      </c>
      <c r="C29" s="70"/>
      <c r="D29" s="70"/>
      <c r="E29" s="286">
        <v>3291</v>
      </c>
      <c r="F29" s="322">
        <v>4407</v>
      </c>
      <c r="G29" s="323">
        <v>0.339</v>
      </c>
      <c r="H29" s="295"/>
      <c r="I29" s="286">
        <v>1490</v>
      </c>
      <c r="J29" s="322">
        <v>1309</v>
      </c>
      <c r="K29" s="323">
        <v>-0.122</v>
      </c>
      <c r="M29" s="157"/>
    </row>
    <row r="30" spans="2:11" ht="9.75" customHeight="1">
      <c r="B30" s="5"/>
      <c r="C30" s="2"/>
      <c r="D30" s="2"/>
      <c r="E30" s="2"/>
      <c r="F30" s="2"/>
      <c r="G30" s="2"/>
      <c r="H30" s="2"/>
      <c r="I30" s="2"/>
      <c r="J30" s="2"/>
      <c r="K30" s="2"/>
    </row>
    <row r="31" spans="2:11" ht="27" customHeight="1">
      <c r="B31" s="339" t="s">
        <v>182</v>
      </c>
      <c r="C31" s="239"/>
      <c r="D31" s="239"/>
      <c r="E31" s="239"/>
      <c r="F31" s="239"/>
      <c r="G31" s="239"/>
      <c r="H31" s="239"/>
      <c r="I31" s="239"/>
      <c r="J31" s="239"/>
      <c r="K31" s="239"/>
    </row>
    <row r="32" spans="2:11" ht="14.25" customHeight="1">
      <c r="B32" s="339" t="s">
        <v>183</v>
      </c>
      <c r="C32" s="239"/>
      <c r="D32" s="239"/>
      <c r="E32" s="239"/>
      <c r="F32" s="239"/>
      <c r="G32" s="239"/>
      <c r="H32" s="239"/>
      <c r="I32" s="239"/>
      <c r="J32" s="239"/>
      <c r="K32" s="239"/>
    </row>
    <row r="33" spans="2:13" ht="13.5">
      <c r="B33" s="343" t="s">
        <v>184</v>
      </c>
      <c r="C33" s="343"/>
      <c r="D33" s="343"/>
      <c r="E33" s="343"/>
      <c r="F33" s="343"/>
      <c r="G33" s="343"/>
      <c r="H33" s="343"/>
      <c r="I33" s="343"/>
      <c r="J33" s="343"/>
      <c r="K33" s="343"/>
      <c r="L33" s="343"/>
      <c r="M33" s="343"/>
    </row>
  </sheetData>
  <sheetProtection/>
  <mergeCells count="10">
    <mergeCell ref="B33:M33"/>
    <mergeCell ref="I7:I8"/>
    <mergeCell ref="J7:J8"/>
    <mergeCell ref="K7:K8"/>
    <mergeCell ref="B7:B8"/>
    <mergeCell ref="B2:H2"/>
    <mergeCell ref="B5:H5"/>
    <mergeCell ref="E7:E8"/>
    <mergeCell ref="F7:F8"/>
    <mergeCell ref="G7:G8"/>
  </mergeCells>
  <printOptions/>
  <pageMargins left="0.7480314960629921" right="0.7480314960629921" top="0.984251968503937" bottom="0.984251968503937" header="0.5118110236220472" footer="0.5118110236220472"/>
  <pageSetup fitToHeight="1" fitToWidth="1" horizontalDpi="600" verticalDpi="600" orientation="landscape" paperSize="9" scale="78" r:id="rId2"/>
  <headerFooter alignWithMargins="0">
    <oddHeader>&amp;L&amp;14&amp;K000066O2 Czech Republic  - FACTS AND FIGURES&amp;R&amp;G</oddHeader>
    <oddFooter>&amp;L&amp;"Arial,tučné"&amp;K000066Investor Relations&amp;"Arial,obyčejné"
Tel. +420 271 462 076, +420 271 462 169&amp;C&amp;K000066email: investor_relations@o2.cz</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B2:P26"/>
  <sheetViews>
    <sheetView showGridLines="0" view="pageBreakPreview" zoomScaleSheetLayoutView="100" zoomScalePageLayoutView="0" workbookViewId="0" topLeftCell="A1">
      <selection activeCell="A1" sqref="A1"/>
    </sheetView>
  </sheetViews>
  <sheetFormatPr defaultColWidth="9.140625" defaultRowHeight="12.75"/>
  <cols>
    <col min="1" max="1" width="9.140625" style="214" customWidth="1"/>
    <col min="2" max="2" width="45.7109375" style="214" customWidth="1"/>
    <col min="3" max="4" width="9.140625" style="214" customWidth="1"/>
    <col min="5" max="5" width="11.00390625" style="214" customWidth="1"/>
    <col min="6" max="6" width="9.140625" style="214" customWidth="1"/>
    <col min="7" max="7" width="12.00390625" style="214" customWidth="1"/>
    <col min="8" max="8" width="9.140625" style="214" customWidth="1"/>
    <col min="9" max="9" width="11.00390625" style="214" customWidth="1"/>
    <col min="10" max="10" width="9.140625" style="214" customWidth="1"/>
    <col min="11" max="11" width="12.00390625" style="214" customWidth="1"/>
    <col min="12" max="16384" width="9.140625" style="214" customWidth="1"/>
  </cols>
  <sheetData>
    <row r="2" spans="2:11" ht="14.25" customHeight="1">
      <c r="B2" s="353" t="s">
        <v>122</v>
      </c>
      <c r="C2" s="213"/>
      <c r="D2" s="213"/>
      <c r="E2" s="355" t="str">
        <f>'Group P&amp;L, CapEx'!E7</f>
        <v>FY 2015</v>
      </c>
      <c r="F2" s="355" t="str">
        <f>'Group P&amp;L, CapEx'!F7</f>
        <v>FY 2016</v>
      </c>
      <c r="G2" s="355" t="str">
        <f>'Group P&amp;L, CapEx'!G7</f>
        <v>% change FY16/FY15</v>
      </c>
      <c r="H2" s="213"/>
      <c r="I2" s="355" t="str">
        <f>'Group P&amp;L, CapEx'!I7</f>
        <v>4Q 2015</v>
      </c>
      <c r="J2" s="355" t="str">
        <f>'Group P&amp;L, CapEx'!J7</f>
        <v>4Q 2016</v>
      </c>
      <c r="K2" s="355" t="str">
        <f>'Group P&amp;L, CapEx'!K7</f>
        <v>% change 4Q16/4Q15</v>
      </c>
    </row>
    <row r="3" spans="2:11" ht="14.25" customHeight="1">
      <c r="B3" s="354"/>
      <c r="C3" s="213"/>
      <c r="D3" s="213"/>
      <c r="E3" s="356"/>
      <c r="F3" s="356"/>
      <c r="G3" s="356"/>
      <c r="H3" s="213"/>
      <c r="I3" s="356"/>
      <c r="J3" s="356"/>
      <c r="K3" s="356"/>
    </row>
    <row r="4" spans="2:16" ht="14.25" customHeight="1">
      <c r="B4" s="215" t="s">
        <v>29</v>
      </c>
      <c r="C4" s="216"/>
      <c r="D4" s="217"/>
      <c r="E4" s="218">
        <v>30885</v>
      </c>
      <c r="F4" s="219">
        <v>30902</v>
      </c>
      <c r="G4" s="220">
        <v>0.001</v>
      </c>
      <c r="H4" s="217"/>
      <c r="I4" s="218">
        <v>7985</v>
      </c>
      <c r="J4" s="219">
        <v>7984</v>
      </c>
      <c r="K4" s="220">
        <v>0</v>
      </c>
      <c r="N4" s="221"/>
      <c r="O4" s="221"/>
      <c r="P4" s="222"/>
    </row>
    <row r="5" spans="2:16" ht="14.25" customHeight="1">
      <c r="B5" s="223" t="s">
        <v>123</v>
      </c>
      <c r="C5" s="216"/>
      <c r="D5" s="217"/>
      <c r="E5" s="224">
        <v>11670</v>
      </c>
      <c r="F5" s="225">
        <v>11563</v>
      </c>
      <c r="G5" s="226">
        <v>-0.009</v>
      </c>
      <c r="H5" s="217"/>
      <c r="I5" s="224">
        <v>3113</v>
      </c>
      <c r="J5" s="225">
        <v>2963</v>
      </c>
      <c r="K5" s="226">
        <v>-0.048</v>
      </c>
      <c r="P5" s="222"/>
    </row>
    <row r="6" spans="2:16" ht="14.25" customHeight="1">
      <c r="B6" s="223" t="s">
        <v>124</v>
      </c>
      <c r="C6" s="216"/>
      <c r="D6" s="217"/>
      <c r="E6" s="224">
        <v>19216</v>
      </c>
      <c r="F6" s="225">
        <v>19339</v>
      </c>
      <c r="G6" s="226">
        <v>0.006</v>
      </c>
      <c r="H6" s="217"/>
      <c r="I6" s="224">
        <v>4872</v>
      </c>
      <c r="J6" s="225">
        <v>5021</v>
      </c>
      <c r="K6" s="226">
        <v>0.031</v>
      </c>
      <c r="P6" s="222"/>
    </row>
    <row r="7" spans="2:16" ht="14.25" customHeight="1">
      <c r="B7" s="227" t="s">
        <v>54</v>
      </c>
      <c r="C7" s="216"/>
      <c r="D7" s="217"/>
      <c r="E7" s="228">
        <v>7778</v>
      </c>
      <c r="F7" s="229">
        <v>8172</v>
      </c>
      <c r="G7" s="230">
        <v>0.051</v>
      </c>
      <c r="H7" s="217"/>
      <c r="I7" s="228">
        <v>2005</v>
      </c>
      <c r="J7" s="229">
        <v>2010</v>
      </c>
      <c r="K7" s="230">
        <v>0.002</v>
      </c>
      <c r="P7" s="222"/>
    </row>
    <row r="8" spans="2:16" ht="14.25" customHeight="1">
      <c r="B8" s="231" t="s">
        <v>125</v>
      </c>
      <c r="C8" s="216"/>
      <c r="D8" s="217"/>
      <c r="E8" s="232">
        <v>0.252</v>
      </c>
      <c r="F8" s="233">
        <v>0.264</v>
      </c>
      <c r="G8" s="338">
        <v>1.3</v>
      </c>
      <c r="H8" s="217"/>
      <c r="I8" s="232">
        <v>0.251</v>
      </c>
      <c r="J8" s="233">
        <v>0.252</v>
      </c>
      <c r="K8" s="338">
        <v>0.1</v>
      </c>
      <c r="P8" s="222"/>
    </row>
    <row r="9" spans="2:16" ht="14.25" customHeight="1">
      <c r="B9" s="234" t="s">
        <v>126</v>
      </c>
      <c r="C9" s="216"/>
      <c r="D9" s="217"/>
      <c r="E9" s="235">
        <v>2653</v>
      </c>
      <c r="F9" s="236">
        <v>3261</v>
      </c>
      <c r="G9" s="237">
        <v>0.229</v>
      </c>
      <c r="H9" s="217"/>
      <c r="I9" s="235">
        <v>1247</v>
      </c>
      <c r="J9" s="236">
        <v>598</v>
      </c>
      <c r="K9" s="237">
        <v>-0.52</v>
      </c>
      <c r="P9" s="222"/>
    </row>
    <row r="10" ht="8.25" customHeight="1">
      <c r="B10" s="238"/>
    </row>
    <row r="11" ht="14.25" customHeight="1">
      <c r="B11" s="239" t="s">
        <v>164</v>
      </c>
    </row>
    <row r="12" spans="2:12" ht="14.25" customHeight="1">
      <c r="B12" s="240"/>
      <c r="C12" s="241"/>
      <c r="D12" s="241"/>
      <c r="E12" s="241"/>
      <c r="F12" s="241"/>
      <c r="G12" s="241"/>
      <c r="H12" s="241"/>
      <c r="I12" s="241"/>
      <c r="J12" s="241"/>
      <c r="K12" s="241"/>
      <c r="L12" s="241"/>
    </row>
    <row r="13" ht="14.25" customHeight="1">
      <c r="B13" s="242"/>
    </row>
    <row r="14" spans="2:11" ht="14.25" customHeight="1">
      <c r="B14" s="353" t="s">
        <v>127</v>
      </c>
      <c r="C14" s="213"/>
      <c r="D14" s="213"/>
      <c r="E14" s="355" t="str">
        <f>E2</f>
        <v>FY 2015</v>
      </c>
      <c r="F14" s="355" t="str">
        <f>F2</f>
        <v>FY 2016</v>
      </c>
      <c r="G14" s="355" t="str">
        <f>G2</f>
        <v>% change FY16/FY15</v>
      </c>
      <c r="H14" s="213"/>
      <c r="I14" s="355" t="str">
        <f>I2</f>
        <v>4Q 2015</v>
      </c>
      <c r="J14" s="355" t="str">
        <f>J2</f>
        <v>4Q 2016</v>
      </c>
      <c r="K14" s="355" t="str">
        <f>K2</f>
        <v>% change 4Q16/4Q15</v>
      </c>
    </row>
    <row r="15" spans="2:11" ht="14.25" customHeight="1">
      <c r="B15" s="354"/>
      <c r="C15" s="213"/>
      <c r="D15" s="213"/>
      <c r="E15" s="356"/>
      <c r="F15" s="356"/>
      <c r="G15" s="356"/>
      <c r="H15" s="213"/>
      <c r="I15" s="356"/>
      <c r="J15" s="356"/>
      <c r="K15" s="356"/>
    </row>
    <row r="16" spans="2:16" ht="14.25" customHeight="1">
      <c r="B16" s="215" t="s">
        <v>29</v>
      </c>
      <c r="C16" s="216"/>
      <c r="D16" s="217"/>
      <c r="E16" s="218">
        <v>6682</v>
      </c>
      <c r="F16" s="219">
        <v>6787</v>
      </c>
      <c r="G16" s="220">
        <v>0.016</v>
      </c>
      <c r="H16" s="217"/>
      <c r="I16" s="218">
        <v>1774</v>
      </c>
      <c r="J16" s="219">
        <v>1853</v>
      </c>
      <c r="K16" s="220">
        <v>0.045</v>
      </c>
      <c r="N16" s="221"/>
      <c r="O16" s="221"/>
      <c r="P16" s="222"/>
    </row>
    <row r="17" spans="2:16" ht="14.25" customHeight="1">
      <c r="B17" s="223" t="s">
        <v>123</v>
      </c>
      <c r="C17" s="216"/>
      <c r="D17" s="217"/>
      <c r="E17" s="224">
        <v>6682</v>
      </c>
      <c r="F17" s="225">
        <v>6767</v>
      </c>
      <c r="G17" s="226">
        <v>0.013</v>
      </c>
      <c r="H17" s="217"/>
      <c r="I17" s="224">
        <v>1774</v>
      </c>
      <c r="J17" s="225">
        <v>1844</v>
      </c>
      <c r="K17" s="226">
        <v>0.039</v>
      </c>
      <c r="P17" s="222"/>
    </row>
    <row r="18" spans="2:16" ht="14.25" customHeight="1">
      <c r="B18" s="223" t="s">
        <v>124</v>
      </c>
      <c r="C18" s="216"/>
      <c r="D18" s="217"/>
      <c r="E18" s="224">
        <v>0</v>
      </c>
      <c r="F18" s="225">
        <v>20</v>
      </c>
      <c r="G18" s="226" t="s">
        <v>169</v>
      </c>
      <c r="H18" s="217"/>
      <c r="I18" s="224">
        <v>0</v>
      </c>
      <c r="J18" s="225">
        <v>9</v>
      </c>
      <c r="K18" s="226" t="s">
        <v>169</v>
      </c>
      <c r="P18" s="222"/>
    </row>
    <row r="19" spans="2:16" ht="14.25" customHeight="1">
      <c r="B19" s="227" t="s">
        <v>54</v>
      </c>
      <c r="C19" s="216"/>
      <c r="D19" s="217"/>
      <c r="E19" s="228">
        <v>2363</v>
      </c>
      <c r="F19" s="229">
        <v>2278</v>
      </c>
      <c r="G19" s="230">
        <v>-0.036</v>
      </c>
      <c r="H19" s="217"/>
      <c r="I19" s="228">
        <v>618</v>
      </c>
      <c r="J19" s="229">
        <v>586</v>
      </c>
      <c r="K19" s="230">
        <v>-0.036</v>
      </c>
      <c r="P19" s="222"/>
    </row>
    <row r="20" spans="2:16" ht="14.25" customHeight="1">
      <c r="B20" s="231" t="s">
        <v>125</v>
      </c>
      <c r="C20" s="216"/>
      <c r="D20" s="217"/>
      <c r="E20" s="232">
        <v>0.354</v>
      </c>
      <c r="F20" s="233">
        <v>0.336</v>
      </c>
      <c r="G20" s="338">
        <v>-1.8</v>
      </c>
      <c r="H20" s="217"/>
      <c r="I20" s="232">
        <v>0.349</v>
      </c>
      <c r="J20" s="233">
        <v>0.316</v>
      </c>
      <c r="K20" s="338">
        <v>-3.2</v>
      </c>
      <c r="P20" s="222"/>
    </row>
    <row r="21" spans="2:16" ht="14.25" customHeight="1">
      <c r="B21" s="234" t="s">
        <v>126</v>
      </c>
      <c r="C21" s="216"/>
      <c r="D21" s="217"/>
      <c r="E21" s="235">
        <v>638</v>
      </c>
      <c r="F21" s="236">
        <v>1146</v>
      </c>
      <c r="G21" s="237">
        <v>0.797</v>
      </c>
      <c r="H21" s="217"/>
      <c r="I21" s="235">
        <v>243</v>
      </c>
      <c r="J21" s="236">
        <v>711</v>
      </c>
      <c r="K21" s="237" t="s">
        <v>169</v>
      </c>
      <c r="P21" s="222"/>
    </row>
    <row r="22" spans="2:16" ht="14.25" customHeight="1">
      <c r="B22" s="325"/>
      <c r="C22" s="216"/>
      <c r="D22" s="217"/>
      <c r="E22" s="316"/>
      <c r="F22" s="316"/>
      <c r="G22" s="326"/>
      <c r="H22" s="217"/>
      <c r="I22" s="316"/>
      <c r="J22" s="316"/>
      <c r="K22" s="326"/>
      <c r="P22" s="222"/>
    </row>
    <row r="23" spans="2:16" ht="14.25" customHeight="1">
      <c r="B23" s="327" t="s">
        <v>170</v>
      </c>
      <c r="E23" s="340">
        <v>27.28</v>
      </c>
      <c r="F23" s="340">
        <v>27.04</v>
      </c>
      <c r="G23" s="341"/>
      <c r="H23" s="341"/>
      <c r="I23" s="342">
        <v>27.08</v>
      </c>
      <c r="J23" s="342">
        <v>27.04</v>
      </c>
      <c r="K23" s="326"/>
      <c r="P23" s="222"/>
    </row>
    <row r="24" ht="8.25" customHeight="1">
      <c r="B24" s="238"/>
    </row>
    <row r="25" ht="14.25" customHeight="1">
      <c r="B25" s="239" t="s">
        <v>121</v>
      </c>
    </row>
    <row r="26" ht="17.25" customHeight="1">
      <c r="B26" s="238"/>
    </row>
    <row r="28" ht="28.5" customHeight="1"/>
  </sheetData>
  <sheetProtection/>
  <mergeCells count="14">
    <mergeCell ref="I2:I3"/>
    <mergeCell ref="J2:J3"/>
    <mergeCell ref="K2:K3"/>
    <mergeCell ref="I14:I15"/>
    <mergeCell ref="J14:J15"/>
    <mergeCell ref="K14:K15"/>
    <mergeCell ref="B2:B3"/>
    <mergeCell ref="E2:E3"/>
    <mergeCell ref="F2:F3"/>
    <mergeCell ref="G2:G3"/>
    <mergeCell ref="B14:B15"/>
    <mergeCell ref="E14:E15"/>
    <mergeCell ref="F14:F15"/>
    <mergeCell ref="G14:G15"/>
  </mergeCells>
  <printOptions/>
  <pageMargins left="0.7480314960629921" right="0.7480314960629921" top="0.984251968503937" bottom="0.984251968503937" header="0.5118110236220472" footer="0.5118110236220472"/>
  <pageSetup fitToHeight="1" fitToWidth="1" horizontalDpi="600" verticalDpi="600" orientation="landscape" paperSize="9" scale="85" r:id="rId2"/>
  <headerFooter alignWithMargins="0">
    <oddHeader>&amp;L&amp;14&amp;K002060O2 Czech Republic  - FACTS AND FIGURES&amp;R&amp;G</oddHeader>
    <oddFooter>&amp;L&amp;"Arial,tučné"&amp;K03-047Investor Relations&amp;"Arial,obyčejné"
Tel. +420 271 462 076, +420 271 462 169&amp;C&amp;K03-047email: investor_relations@o2.cz</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B2:P34"/>
  <sheetViews>
    <sheetView showGridLines="0" view="pageBreakPreview" zoomScaleSheetLayoutView="100" zoomScalePageLayoutView="0" workbookViewId="0" topLeftCell="A1">
      <selection activeCell="A1" sqref="A1"/>
    </sheetView>
  </sheetViews>
  <sheetFormatPr defaultColWidth="9.140625" defaultRowHeight="12.75"/>
  <cols>
    <col min="1" max="1" width="9.140625" style="4" customWidth="1"/>
    <col min="2" max="2" width="45.7109375" style="4" customWidth="1"/>
    <col min="3" max="4" width="9.140625" style="4" customWidth="1"/>
    <col min="5" max="5" width="11.00390625" style="4" customWidth="1"/>
    <col min="6" max="6" width="9.140625" style="4" customWidth="1"/>
    <col min="7" max="7" width="12.00390625" style="4" customWidth="1"/>
    <col min="8" max="8" width="9.140625" style="4" customWidth="1"/>
    <col min="9" max="9" width="11.00390625" style="4" customWidth="1"/>
    <col min="10" max="10" width="9.140625" style="4" customWidth="1"/>
    <col min="11" max="11" width="12.00390625" style="4" customWidth="1"/>
    <col min="12" max="16384" width="9.140625" style="4" customWidth="1"/>
  </cols>
  <sheetData>
    <row r="2" spans="2:11" ht="14.25" customHeight="1">
      <c r="B2" s="350" t="s">
        <v>30</v>
      </c>
      <c r="C2" s="2"/>
      <c r="D2" s="2"/>
      <c r="E2" s="344" t="str">
        <f>'Group P&amp;L, CapEx'!E$7</f>
        <v>FY 2015</v>
      </c>
      <c r="F2" s="359" t="str">
        <f>'Group P&amp;L, CapEx'!F$7</f>
        <v>FY 2016</v>
      </c>
      <c r="G2" s="357" t="str">
        <f>'Group P&amp;L, CapEx'!G$7</f>
        <v>% change FY16/FY15</v>
      </c>
      <c r="H2" s="2"/>
      <c r="I2" s="344" t="str">
        <f>'Group P&amp;L, CapEx'!I$7</f>
        <v>4Q 2015</v>
      </c>
      <c r="J2" s="359" t="str">
        <f>'Group P&amp;L, CapEx'!J$7</f>
        <v>4Q 2016</v>
      </c>
      <c r="K2" s="357" t="str">
        <f>'Group P&amp;L, CapEx'!K$7</f>
        <v>% change 4Q16/4Q15</v>
      </c>
    </row>
    <row r="3" spans="2:11" ht="14.25" customHeight="1">
      <c r="B3" s="351"/>
      <c r="C3" s="2"/>
      <c r="D3" s="2"/>
      <c r="E3" s="345"/>
      <c r="F3" s="360"/>
      <c r="G3" s="358"/>
      <c r="H3" s="2"/>
      <c r="I3" s="345"/>
      <c r="J3" s="360"/>
      <c r="K3" s="358"/>
    </row>
    <row r="4" spans="2:16" ht="14.25" customHeight="1">
      <c r="B4" s="89" t="s">
        <v>13</v>
      </c>
      <c r="C4" s="69"/>
      <c r="D4" s="74"/>
      <c r="E4" s="218">
        <v>11464</v>
      </c>
      <c r="F4" s="219">
        <v>11276</v>
      </c>
      <c r="G4" s="220">
        <v>-0.016</v>
      </c>
      <c r="H4" s="217"/>
      <c r="I4" s="218">
        <v>3040</v>
      </c>
      <c r="J4" s="93">
        <v>2860</v>
      </c>
      <c r="K4" s="97">
        <v>-0.059</v>
      </c>
      <c r="N4" s="158"/>
      <c r="O4" s="158"/>
      <c r="P4" s="159"/>
    </row>
    <row r="5" spans="2:16" ht="14.25" customHeight="1">
      <c r="B5" s="90" t="s">
        <v>100</v>
      </c>
      <c r="C5" s="69"/>
      <c r="D5" s="74"/>
      <c r="E5" s="224">
        <v>2894</v>
      </c>
      <c r="F5" s="225">
        <v>2767</v>
      </c>
      <c r="G5" s="226">
        <v>-0.044</v>
      </c>
      <c r="H5" s="217"/>
      <c r="I5" s="224">
        <v>690</v>
      </c>
      <c r="J5" s="94">
        <v>676</v>
      </c>
      <c r="K5" s="86">
        <v>-0.02</v>
      </c>
      <c r="P5" s="159"/>
    </row>
    <row r="6" spans="2:16" ht="14.25" customHeight="1">
      <c r="B6" s="90" t="s">
        <v>34</v>
      </c>
      <c r="C6" s="69"/>
      <c r="D6" s="74"/>
      <c r="E6" s="224">
        <v>1231</v>
      </c>
      <c r="F6" s="225">
        <v>1026</v>
      </c>
      <c r="G6" s="226">
        <v>-0.167</v>
      </c>
      <c r="H6" s="217"/>
      <c r="I6" s="224">
        <v>300</v>
      </c>
      <c r="J6" s="94">
        <v>249</v>
      </c>
      <c r="K6" s="86">
        <v>-0.17</v>
      </c>
      <c r="P6" s="159"/>
    </row>
    <row r="7" spans="2:16" ht="14.25" customHeight="1">
      <c r="B7" s="90" t="s">
        <v>101</v>
      </c>
      <c r="C7" s="69"/>
      <c r="D7" s="74"/>
      <c r="E7" s="224">
        <v>4951</v>
      </c>
      <c r="F7" s="225">
        <v>5086</v>
      </c>
      <c r="G7" s="226">
        <v>0.024</v>
      </c>
      <c r="H7" s="217"/>
      <c r="I7" s="224">
        <v>1261</v>
      </c>
      <c r="J7" s="94">
        <v>1262</v>
      </c>
      <c r="K7" s="86">
        <v>0.001</v>
      </c>
      <c r="P7" s="159"/>
    </row>
    <row r="8" spans="2:16" ht="14.25" customHeight="1">
      <c r="B8" s="90" t="s">
        <v>31</v>
      </c>
      <c r="C8" s="69"/>
      <c r="D8" s="74"/>
      <c r="E8" s="224">
        <v>1865</v>
      </c>
      <c r="F8" s="225">
        <v>1953</v>
      </c>
      <c r="G8" s="226">
        <v>0.047</v>
      </c>
      <c r="H8" s="217"/>
      <c r="I8" s="224">
        <v>650</v>
      </c>
      <c r="J8" s="94">
        <v>561</v>
      </c>
      <c r="K8" s="86">
        <v>-0.137</v>
      </c>
      <c r="P8" s="159"/>
    </row>
    <row r="9" spans="2:16" ht="14.25" customHeight="1">
      <c r="B9" s="90" t="s">
        <v>56</v>
      </c>
      <c r="C9" s="69"/>
      <c r="D9" s="74"/>
      <c r="E9" s="224">
        <v>523</v>
      </c>
      <c r="F9" s="225">
        <v>461</v>
      </c>
      <c r="G9" s="226">
        <v>-0.118</v>
      </c>
      <c r="H9" s="217"/>
      <c r="I9" s="224">
        <v>139</v>
      </c>
      <c r="J9" s="94">
        <v>112</v>
      </c>
      <c r="K9" s="86">
        <v>-0.198</v>
      </c>
      <c r="P9" s="159"/>
    </row>
    <row r="10" spans="2:16" ht="14.25" customHeight="1">
      <c r="B10" s="91" t="s">
        <v>32</v>
      </c>
      <c r="C10" s="69"/>
      <c r="D10" s="74"/>
      <c r="E10" s="228">
        <v>206</v>
      </c>
      <c r="F10" s="229">
        <v>287</v>
      </c>
      <c r="G10" s="230">
        <v>0.396</v>
      </c>
      <c r="H10" s="217"/>
      <c r="I10" s="228">
        <v>73</v>
      </c>
      <c r="J10" s="95">
        <v>103</v>
      </c>
      <c r="K10" s="98">
        <v>0.412</v>
      </c>
      <c r="P10" s="159"/>
    </row>
    <row r="11" spans="2:16" ht="5.25" customHeight="1">
      <c r="B11" s="91"/>
      <c r="C11" s="69"/>
      <c r="D11" s="74"/>
      <c r="E11" s="287" t="s">
        <v>0</v>
      </c>
      <c r="F11" s="288" t="s">
        <v>0</v>
      </c>
      <c r="G11" s="289"/>
      <c r="H11" s="217"/>
      <c r="I11" s="287" t="s">
        <v>0</v>
      </c>
      <c r="J11" s="85" t="s">
        <v>0</v>
      </c>
      <c r="K11" s="87"/>
      <c r="P11" s="159"/>
    </row>
    <row r="12" spans="2:16" ht="14.25" customHeight="1">
      <c r="B12" s="92" t="s">
        <v>33</v>
      </c>
      <c r="C12" s="69"/>
      <c r="D12" s="74"/>
      <c r="E12" s="235">
        <v>11670</v>
      </c>
      <c r="F12" s="236">
        <v>11563</v>
      </c>
      <c r="G12" s="237">
        <v>-0.009</v>
      </c>
      <c r="H12" s="217"/>
      <c r="I12" s="235">
        <v>3113</v>
      </c>
      <c r="J12" s="96">
        <v>2963</v>
      </c>
      <c r="K12" s="99">
        <v>-0.048</v>
      </c>
      <c r="P12" s="159"/>
    </row>
    <row r="13" ht="8.25" customHeight="1">
      <c r="B13" s="5"/>
    </row>
    <row r="14" ht="14.25" customHeight="1">
      <c r="B14" s="75" t="s">
        <v>103</v>
      </c>
    </row>
    <row r="15" spans="2:12" ht="14.25" customHeight="1">
      <c r="B15" s="75" t="s">
        <v>104</v>
      </c>
      <c r="C15" s="7"/>
      <c r="D15" s="7"/>
      <c r="E15" s="7"/>
      <c r="F15" s="7"/>
      <c r="G15" s="7"/>
      <c r="H15" s="7"/>
      <c r="I15" s="7"/>
      <c r="J15" s="7"/>
      <c r="K15" s="7"/>
      <c r="L15" s="7"/>
    </row>
    <row r="16" ht="14.25" customHeight="1">
      <c r="B16" s="8"/>
    </row>
    <row r="17" spans="2:11" ht="12.75" customHeight="1">
      <c r="B17" s="350" t="s">
        <v>35</v>
      </c>
      <c r="C17" s="2"/>
      <c r="D17" s="2"/>
      <c r="E17" s="344" t="str">
        <f>'Group P&amp;L, CapEx'!E$7</f>
        <v>FY 2015</v>
      </c>
      <c r="F17" s="359" t="str">
        <f>'Group P&amp;L, CapEx'!F$7</f>
        <v>FY 2016</v>
      </c>
      <c r="G17" s="357" t="str">
        <f>'Group P&amp;L, CapEx'!G$7</f>
        <v>% change FY16/FY15</v>
      </c>
      <c r="H17" s="2"/>
      <c r="I17" s="344" t="str">
        <f>'Group P&amp;L, CapEx'!I$7</f>
        <v>4Q 2015</v>
      </c>
      <c r="J17" s="359" t="str">
        <f>'Group P&amp;L, CapEx'!J$7</f>
        <v>4Q 2016</v>
      </c>
      <c r="K17" s="357" t="str">
        <f>'Group P&amp;L, CapEx'!K$7</f>
        <v>% change 4Q16/4Q15</v>
      </c>
    </row>
    <row r="18" spans="2:11" ht="12.75">
      <c r="B18" s="351"/>
      <c r="C18" s="2"/>
      <c r="D18" s="2"/>
      <c r="E18" s="345"/>
      <c r="F18" s="360"/>
      <c r="G18" s="358"/>
      <c r="H18" s="2"/>
      <c r="I18" s="345"/>
      <c r="J18" s="360"/>
      <c r="K18" s="358"/>
    </row>
    <row r="19" spans="2:16" ht="14.25" customHeight="1">
      <c r="B19" s="89" t="s">
        <v>13</v>
      </c>
      <c r="C19" s="69"/>
      <c r="D19" s="69"/>
      <c r="E19" s="218">
        <v>17745</v>
      </c>
      <c r="F19" s="219">
        <v>17792</v>
      </c>
      <c r="G19" s="290">
        <v>0.003</v>
      </c>
      <c r="H19" s="216"/>
      <c r="I19" s="218">
        <v>4370</v>
      </c>
      <c r="J19" s="219">
        <v>4524</v>
      </c>
      <c r="K19" s="290">
        <v>0.035</v>
      </c>
      <c r="N19" s="158"/>
      <c r="O19" s="158"/>
      <c r="P19" s="159"/>
    </row>
    <row r="20" spans="2:16" ht="14.25" customHeight="1">
      <c r="B20" s="90" t="s">
        <v>36</v>
      </c>
      <c r="C20" s="69"/>
      <c r="D20" s="69"/>
      <c r="E20" s="224">
        <v>14734</v>
      </c>
      <c r="F20" s="225">
        <v>14574</v>
      </c>
      <c r="G20" s="226">
        <v>-0.011</v>
      </c>
      <c r="H20" s="216"/>
      <c r="I20" s="224">
        <v>3650</v>
      </c>
      <c r="J20" s="225">
        <v>3678</v>
      </c>
      <c r="K20" s="226">
        <v>0.008</v>
      </c>
      <c r="N20" s="158"/>
      <c r="O20" s="158"/>
      <c r="P20" s="159"/>
    </row>
    <row r="21" spans="2:16" ht="14.25" customHeight="1">
      <c r="B21" s="100" t="s">
        <v>57</v>
      </c>
      <c r="C21" s="69"/>
      <c r="D21" s="69"/>
      <c r="E21" s="224">
        <v>9286</v>
      </c>
      <c r="F21" s="225">
        <v>8706</v>
      </c>
      <c r="G21" s="226">
        <v>-0.062</v>
      </c>
      <c r="H21" s="216"/>
      <c r="I21" s="224">
        <v>2250</v>
      </c>
      <c r="J21" s="225">
        <v>2154</v>
      </c>
      <c r="K21" s="226">
        <v>-0.043</v>
      </c>
      <c r="N21" s="158"/>
      <c r="O21" s="158"/>
      <c r="P21" s="159"/>
    </row>
    <row r="22" spans="2:16" ht="14.25" customHeight="1">
      <c r="B22" s="100" t="s">
        <v>58</v>
      </c>
      <c r="C22" s="69"/>
      <c r="D22" s="69"/>
      <c r="E22" s="224">
        <v>1085</v>
      </c>
      <c r="F22" s="225">
        <v>919</v>
      </c>
      <c r="G22" s="226">
        <v>-0.153</v>
      </c>
      <c r="H22" s="216"/>
      <c r="I22" s="224">
        <v>259</v>
      </c>
      <c r="J22" s="225">
        <v>218</v>
      </c>
      <c r="K22" s="226">
        <v>-0.161</v>
      </c>
      <c r="N22" s="158"/>
      <c r="O22" s="158"/>
      <c r="P22" s="159"/>
    </row>
    <row r="23" spans="2:16" ht="14.25" customHeight="1">
      <c r="B23" s="100" t="s">
        <v>59</v>
      </c>
      <c r="C23" s="69"/>
      <c r="D23" s="69"/>
      <c r="E23" s="224">
        <v>4363</v>
      </c>
      <c r="F23" s="225">
        <v>4949</v>
      </c>
      <c r="G23" s="226">
        <v>0.134</v>
      </c>
      <c r="H23" s="291"/>
      <c r="I23" s="224">
        <v>1140</v>
      </c>
      <c r="J23" s="225">
        <v>1306</v>
      </c>
      <c r="K23" s="226">
        <v>0.145</v>
      </c>
      <c r="N23" s="158"/>
      <c r="O23" s="158"/>
      <c r="P23" s="159"/>
    </row>
    <row r="24" spans="2:16" ht="14.25" customHeight="1">
      <c r="B24" s="90" t="s">
        <v>60</v>
      </c>
      <c r="C24" s="69"/>
      <c r="D24" s="69"/>
      <c r="E24" s="224">
        <v>2245</v>
      </c>
      <c r="F24" s="225">
        <v>2298</v>
      </c>
      <c r="G24" s="226">
        <v>0.024</v>
      </c>
      <c r="H24" s="214"/>
      <c r="I24" s="224">
        <v>582</v>
      </c>
      <c r="J24" s="225">
        <v>597</v>
      </c>
      <c r="K24" s="226">
        <v>0.026</v>
      </c>
      <c r="N24" s="158"/>
      <c r="O24" s="158"/>
      <c r="P24" s="159"/>
    </row>
    <row r="25" spans="2:16" ht="14.25" customHeight="1">
      <c r="B25" s="90" t="s">
        <v>120</v>
      </c>
      <c r="C25" s="69"/>
      <c r="D25" s="69"/>
      <c r="E25" s="224">
        <v>766</v>
      </c>
      <c r="F25" s="225">
        <v>919</v>
      </c>
      <c r="G25" s="226">
        <v>0.2</v>
      </c>
      <c r="H25" s="216"/>
      <c r="I25" s="224">
        <v>138</v>
      </c>
      <c r="J25" s="225">
        <v>249</v>
      </c>
      <c r="K25" s="226">
        <v>0.801</v>
      </c>
      <c r="N25" s="158"/>
      <c r="O25" s="158"/>
      <c r="P25" s="159"/>
    </row>
    <row r="26" spans="2:16" ht="16.5" customHeight="1">
      <c r="B26" s="91" t="s">
        <v>32</v>
      </c>
      <c r="C26" s="69"/>
      <c r="D26" s="69"/>
      <c r="E26" s="228">
        <v>1471</v>
      </c>
      <c r="F26" s="229">
        <v>1548</v>
      </c>
      <c r="G26" s="230">
        <v>0.052</v>
      </c>
      <c r="H26" s="216"/>
      <c r="I26" s="228">
        <v>501</v>
      </c>
      <c r="J26" s="229">
        <v>497</v>
      </c>
      <c r="K26" s="230">
        <v>-0.009</v>
      </c>
      <c r="N26" s="158"/>
      <c r="O26" s="158"/>
      <c r="P26" s="159"/>
    </row>
    <row r="27" spans="2:15" ht="4.5" customHeight="1">
      <c r="B27" s="91"/>
      <c r="C27" s="69"/>
      <c r="D27" s="69"/>
      <c r="E27" s="228" t="s">
        <v>0</v>
      </c>
      <c r="F27" s="229" t="s">
        <v>0</v>
      </c>
      <c r="G27" s="230"/>
      <c r="H27" s="214"/>
      <c r="I27" s="228" t="s">
        <v>0</v>
      </c>
      <c r="J27" s="229" t="s">
        <v>0</v>
      </c>
      <c r="K27" s="230"/>
      <c r="N27" s="158"/>
      <c r="O27" s="158"/>
    </row>
    <row r="28" spans="2:16" ht="14.25" customHeight="1">
      <c r="B28" s="92" t="s">
        <v>33</v>
      </c>
      <c r="C28" s="69"/>
      <c r="D28" s="69"/>
      <c r="E28" s="235">
        <v>19216</v>
      </c>
      <c r="F28" s="236">
        <v>19339</v>
      </c>
      <c r="G28" s="237">
        <v>0.006</v>
      </c>
      <c r="H28" s="216"/>
      <c r="I28" s="235">
        <v>4872</v>
      </c>
      <c r="J28" s="236">
        <v>5021</v>
      </c>
      <c r="K28" s="237">
        <v>0.031</v>
      </c>
      <c r="N28" s="158"/>
      <c r="O28" s="158"/>
      <c r="P28" s="159"/>
    </row>
    <row r="29" spans="2:11" ht="6" customHeight="1">
      <c r="B29" s="69"/>
      <c r="C29" s="69"/>
      <c r="D29" s="69"/>
      <c r="E29" s="69"/>
      <c r="F29" s="69"/>
      <c r="G29" s="69"/>
      <c r="I29" s="69"/>
      <c r="J29" s="69"/>
      <c r="K29" s="69"/>
    </row>
    <row r="30" spans="2:11" ht="14.25" customHeight="1">
      <c r="B30" s="73" t="s">
        <v>105</v>
      </c>
      <c r="C30" s="69"/>
      <c r="D30" s="69"/>
      <c r="E30" s="69"/>
      <c r="F30" s="69"/>
      <c r="G30" s="69"/>
      <c r="H30" s="69"/>
      <c r="I30" s="69"/>
      <c r="J30" s="69"/>
      <c r="K30" s="69"/>
    </row>
    <row r="31" spans="2:11" ht="14.25" customHeight="1">
      <c r="B31" s="73" t="s">
        <v>106</v>
      </c>
      <c r="C31" s="69"/>
      <c r="D31" s="69"/>
      <c r="E31" s="69"/>
      <c r="F31" s="69"/>
      <c r="G31" s="69"/>
      <c r="I31" s="69"/>
      <c r="J31" s="69"/>
      <c r="K31" s="69"/>
    </row>
    <row r="32" spans="2:11" ht="14.25" customHeight="1">
      <c r="B32" s="73" t="s">
        <v>107</v>
      </c>
      <c r="C32" s="69"/>
      <c r="D32" s="69"/>
      <c r="E32" s="69"/>
      <c r="F32" s="69"/>
      <c r="G32" s="69"/>
      <c r="H32" s="69"/>
      <c r="I32" s="69"/>
      <c r="J32" s="69"/>
      <c r="K32" s="69"/>
    </row>
    <row r="33" spans="2:11" ht="14.25" customHeight="1">
      <c r="B33" s="76" t="s">
        <v>108</v>
      </c>
      <c r="C33" s="77"/>
      <c r="D33" s="77"/>
      <c r="E33" s="69"/>
      <c r="F33" s="69"/>
      <c r="G33" s="69"/>
      <c r="I33" s="69"/>
      <c r="J33" s="69"/>
      <c r="K33" s="69"/>
    </row>
    <row r="34" ht="17.25" customHeight="1">
      <c r="B34" s="5"/>
    </row>
    <row r="36" ht="28.5" customHeight="1"/>
  </sheetData>
  <sheetProtection/>
  <mergeCells count="14">
    <mergeCell ref="I2:I3"/>
    <mergeCell ref="J2:J3"/>
    <mergeCell ref="K2:K3"/>
    <mergeCell ref="I17:I18"/>
    <mergeCell ref="J17:J18"/>
    <mergeCell ref="K17:K18"/>
    <mergeCell ref="G2:G3"/>
    <mergeCell ref="E17:E18"/>
    <mergeCell ref="F17:F18"/>
    <mergeCell ref="G17:G18"/>
    <mergeCell ref="B2:B3"/>
    <mergeCell ref="B17:B18"/>
    <mergeCell ref="E2:E3"/>
    <mergeCell ref="F2:F3"/>
  </mergeCells>
  <printOptions/>
  <pageMargins left="0.7480314960629921" right="0.7480314960629921" top="0.984251968503937" bottom="0.984251968503937" header="0.5118110236220472" footer="0.5118110236220472"/>
  <pageSetup fitToHeight="1" fitToWidth="1" horizontalDpi="600" verticalDpi="600" orientation="landscape" paperSize="9" scale="85" r:id="rId2"/>
  <headerFooter alignWithMargins="0">
    <oddHeader>&amp;L&amp;14&amp;K000066O2 Czech Republic  - FACTS AND FIGURES&amp;R&amp;G</oddHeader>
    <oddFooter>&amp;L&amp;"Arial,tučné"&amp;K000066Investor Relations&amp;"Arial,obyčejné"
Tel. +420 271 462 076, +420 271 462 169&amp;C&amp;K000066email: investor_relations@o2.cz</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B2:P27"/>
  <sheetViews>
    <sheetView showGridLines="0" view="pageBreakPreview" zoomScaleSheetLayoutView="100" zoomScalePageLayoutView="0" workbookViewId="0" topLeftCell="A1">
      <selection activeCell="A1" sqref="A1"/>
    </sheetView>
  </sheetViews>
  <sheetFormatPr defaultColWidth="9.140625" defaultRowHeight="12.75"/>
  <cols>
    <col min="1" max="1" width="9.140625" style="2" customWidth="1"/>
    <col min="2" max="2" width="45.7109375" style="2" customWidth="1"/>
    <col min="3" max="4" width="9.140625" style="2" customWidth="1"/>
    <col min="5" max="5" width="11.00390625" style="2" customWidth="1"/>
    <col min="6" max="6" width="9.140625" style="2" customWidth="1"/>
    <col min="7" max="7" width="11.7109375" style="2" customWidth="1"/>
    <col min="8" max="8" width="9.140625" style="2" customWidth="1"/>
    <col min="9" max="9" width="11.00390625" style="2" customWidth="1"/>
    <col min="10" max="10" width="9.140625" style="2" customWidth="1"/>
    <col min="11" max="11" width="11.7109375" style="2" customWidth="1"/>
    <col min="12" max="16384" width="9.140625" style="2" customWidth="1"/>
  </cols>
  <sheetData>
    <row r="2" spans="2:11" ht="14.25" customHeight="1">
      <c r="B2" s="361" t="s">
        <v>116</v>
      </c>
      <c r="E2" s="344" t="str">
        <f>'Group P&amp;L, CapEx'!E7</f>
        <v>FY 2015</v>
      </c>
      <c r="F2" s="359" t="str">
        <f>'Group P&amp;L, CapEx'!F7</f>
        <v>FY 2016</v>
      </c>
      <c r="G2" s="357" t="str">
        <f>'Group P&amp;L, CapEx'!G7</f>
        <v>% change FY16/FY15</v>
      </c>
      <c r="I2" s="344" t="str">
        <f>'Group P&amp;L, CapEx'!I7</f>
        <v>4Q 2015</v>
      </c>
      <c r="J2" s="359" t="str">
        <f>'Group P&amp;L, CapEx'!J7</f>
        <v>4Q 2016</v>
      </c>
      <c r="K2" s="357" t="str">
        <f>'Group P&amp;L, CapEx'!K7</f>
        <v>% change 4Q16/4Q15</v>
      </c>
    </row>
    <row r="3" spans="2:11" ht="14.25" customHeight="1">
      <c r="B3" s="362"/>
      <c r="E3" s="345"/>
      <c r="F3" s="360"/>
      <c r="G3" s="358"/>
      <c r="I3" s="345"/>
      <c r="J3" s="360"/>
      <c r="K3" s="358"/>
    </row>
    <row r="4" spans="2:16" ht="14.25" customHeight="1">
      <c r="B4" s="101" t="s">
        <v>61</v>
      </c>
      <c r="C4" s="70"/>
      <c r="D4" s="70"/>
      <c r="E4" s="292">
        <v>19413</v>
      </c>
      <c r="F4" s="293">
        <v>19421</v>
      </c>
      <c r="G4" s="294">
        <v>0</v>
      </c>
      <c r="H4" s="295"/>
      <c r="I4" s="292">
        <v>5111</v>
      </c>
      <c r="J4" s="293">
        <v>5197</v>
      </c>
      <c r="K4" s="294">
        <v>0.017</v>
      </c>
      <c r="L4" s="3"/>
      <c r="N4" s="3"/>
      <c r="O4" s="3"/>
      <c r="P4" s="160"/>
    </row>
    <row r="5" spans="2:16" ht="14.25" customHeight="1">
      <c r="B5" s="102" t="s">
        <v>99</v>
      </c>
      <c r="C5" s="70"/>
      <c r="D5" s="70"/>
      <c r="E5" s="296">
        <v>15254</v>
      </c>
      <c r="F5" s="297">
        <v>15453</v>
      </c>
      <c r="G5" s="289">
        <v>0.013</v>
      </c>
      <c r="H5" s="295"/>
      <c r="I5" s="296">
        <v>3881</v>
      </c>
      <c r="J5" s="297">
        <v>3968</v>
      </c>
      <c r="K5" s="289">
        <v>0.022</v>
      </c>
      <c r="L5" s="3"/>
      <c r="P5" s="160"/>
    </row>
    <row r="6" spans="2:16" ht="14.25" customHeight="1">
      <c r="B6" s="103" t="s">
        <v>97</v>
      </c>
      <c r="C6" s="70"/>
      <c r="D6" s="70"/>
      <c r="E6" s="298">
        <v>8348</v>
      </c>
      <c r="F6" s="225">
        <v>8544</v>
      </c>
      <c r="G6" s="299">
        <v>0.023</v>
      </c>
      <c r="H6" s="295"/>
      <c r="I6" s="298">
        <v>2029</v>
      </c>
      <c r="J6" s="225">
        <v>2191</v>
      </c>
      <c r="K6" s="299">
        <v>0.08</v>
      </c>
      <c r="L6" s="3"/>
      <c r="P6" s="160"/>
    </row>
    <row r="7" spans="2:16" ht="14.25" customHeight="1">
      <c r="B7" s="103" t="s">
        <v>98</v>
      </c>
      <c r="C7" s="70"/>
      <c r="D7" s="70"/>
      <c r="E7" s="298">
        <v>6906</v>
      </c>
      <c r="F7" s="225">
        <v>6909</v>
      </c>
      <c r="G7" s="299">
        <v>0</v>
      </c>
      <c r="H7" s="295"/>
      <c r="I7" s="298">
        <v>1853</v>
      </c>
      <c r="J7" s="225">
        <v>1777</v>
      </c>
      <c r="K7" s="299">
        <v>-0.041</v>
      </c>
      <c r="L7" s="3"/>
      <c r="P7" s="160"/>
    </row>
    <row r="8" spans="2:16" ht="14.25" customHeight="1">
      <c r="B8" s="102" t="s">
        <v>62</v>
      </c>
      <c r="C8" s="70"/>
      <c r="D8" s="70"/>
      <c r="E8" s="296">
        <v>4159</v>
      </c>
      <c r="F8" s="229">
        <v>3967</v>
      </c>
      <c r="G8" s="289">
        <v>-0.046</v>
      </c>
      <c r="H8" s="295"/>
      <c r="I8" s="296">
        <v>1229</v>
      </c>
      <c r="J8" s="229">
        <v>1229</v>
      </c>
      <c r="K8" s="289">
        <v>0</v>
      </c>
      <c r="L8" s="3"/>
      <c r="P8" s="160"/>
    </row>
    <row r="9" spans="2:16" ht="14.25" customHeight="1">
      <c r="B9" s="103" t="s">
        <v>95</v>
      </c>
      <c r="C9" s="70"/>
      <c r="D9" s="70"/>
      <c r="E9" s="298">
        <v>2640</v>
      </c>
      <c r="F9" s="225">
        <v>2520</v>
      </c>
      <c r="G9" s="299">
        <v>-0.045</v>
      </c>
      <c r="H9" s="295"/>
      <c r="I9" s="298">
        <v>800</v>
      </c>
      <c r="J9" s="225">
        <v>866</v>
      </c>
      <c r="K9" s="299">
        <v>0.082</v>
      </c>
      <c r="L9" s="3"/>
      <c r="P9" s="160"/>
    </row>
    <row r="10" spans="2:16" ht="14.25" customHeight="1">
      <c r="B10" s="103" t="s">
        <v>96</v>
      </c>
      <c r="C10" s="70"/>
      <c r="D10" s="70"/>
      <c r="E10" s="298">
        <v>260</v>
      </c>
      <c r="F10" s="225">
        <v>309</v>
      </c>
      <c r="G10" s="299">
        <v>0.187</v>
      </c>
      <c r="H10" s="295"/>
      <c r="I10" s="298">
        <v>97</v>
      </c>
      <c r="J10" s="225">
        <v>112</v>
      </c>
      <c r="K10" s="299">
        <v>0.156</v>
      </c>
      <c r="L10" s="3"/>
      <c r="P10" s="160"/>
    </row>
    <row r="11" spans="2:16" ht="14.25" customHeight="1">
      <c r="B11" s="103" t="s">
        <v>63</v>
      </c>
      <c r="C11" s="70"/>
      <c r="D11" s="70"/>
      <c r="E11" s="298">
        <v>1259</v>
      </c>
      <c r="F11" s="225">
        <v>1139</v>
      </c>
      <c r="G11" s="299">
        <v>-0.095</v>
      </c>
      <c r="H11" s="295"/>
      <c r="I11" s="298">
        <v>332</v>
      </c>
      <c r="J11" s="225">
        <v>251</v>
      </c>
      <c r="K11" s="299">
        <v>-0.245</v>
      </c>
      <c r="L11" s="3"/>
      <c r="P11" s="160"/>
    </row>
    <row r="12" spans="2:12" ht="5.25" customHeight="1">
      <c r="B12" s="104"/>
      <c r="C12" s="67"/>
      <c r="D12" s="67"/>
      <c r="E12" s="228"/>
      <c r="F12" s="229"/>
      <c r="G12" s="299"/>
      <c r="H12" s="285"/>
      <c r="I12" s="228"/>
      <c r="J12" s="229"/>
      <c r="K12" s="299"/>
      <c r="L12" s="3"/>
    </row>
    <row r="13" spans="2:16" ht="14.25" customHeight="1">
      <c r="B13" s="81" t="s">
        <v>68</v>
      </c>
      <c r="C13" s="70"/>
      <c r="D13" s="70"/>
      <c r="E13" s="228">
        <v>8089</v>
      </c>
      <c r="F13" s="229">
        <v>7958</v>
      </c>
      <c r="G13" s="289">
        <v>-0.016</v>
      </c>
      <c r="H13" s="295"/>
      <c r="I13" s="228">
        <v>2058</v>
      </c>
      <c r="J13" s="229">
        <v>2033</v>
      </c>
      <c r="K13" s="289">
        <v>-0.012</v>
      </c>
      <c r="L13" s="3"/>
      <c r="P13" s="160"/>
    </row>
    <row r="14" spans="2:16" ht="14.25" customHeight="1">
      <c r="B14" s="105" t="s">
        <v>185</v>
      </c>
      <c r="C14" s="70"/>
      <c r="D14" s="70"/>
      <c r="E14" s="228">
        <v>3567</v>
      </c>
      <c r="F14" s="229">
        <v>3928</v>
      </c>
      <c r="G14" s="289">
        <v>0.101</v>
      </c>
      <c r="H14" s="295"/>
      <c r="I14" s="228">
        <v>987</v>
      </c>
      <c r="J14" s="229">
        <v>1031</v>
      </c>
      <c r="K14" s="289">
        <v>0.045</v>
      </c>
      <c r="L14" s="3"/>
      <c r="P14" s="160"/>
    </row>
    <row r="15" spans="2:16" ht="14.25" customHeight="1">
      <c r="B15" s="105" t="s">
        <v>14</v>
      </c>
      <c r="C15" s="70"/>
      <c r="D15" s="70"/>
      <c r="E15" s="296">
        <v>4523</v>
      </c>
      <c r="F15" s="297">
        <v>4030</v>
      </c>
      <c r="G15" s="289">
        <v>-0.109</v>
      </c>
      <c r="H15" s="295"/>
      <c r="I15" s="296">
        <v>1071</v>
      </c>
      <c r="J15" s="297">
        <v>1002</v>
      </c>
      <c r="K15" s="289">
        <v>-0.065</v>
      </c>
      <c r="L15" s="3"/>
      <c r="P15" s="160"/>
    </row>
    <row r="16" spans="2:16" ht="14.25" customHeight="1">
      <c r="B16" s="100" t="s">
        <v>64</v>
      </c>
      <c r="C16" s="70"/>
      <c r="D16" s="70"/>
      <c r="E16" s="298">
        <v>711</v>
      </c>
      <c r="F16" s="225">
        <v>652</v>
      </c>
      <c r="G16" s="299">
        <v>-0.083</v>
      </c>
      <c r="H16" s="295"/>
      <c r="I16" s="298">
        <v>191</v>
      </c>
      <c r="J16" s="225">
        <v>182</v>
      </c>
      <c r="K16" s="299">
        <v>-0.05</v>
      </c>
      <c r="L16" s="3"/>
      <c r="P16" s="160"/>
    </row>
    <row r="17" spans="2:16" ht="14.25" customHeight="1">
      <c r="B17" s="103" t="s">
        <v>65</v>
      </c>
      <c r="C17" s="70"/>
      <c r="D17" s="70"/>
      <c r="E17" s="298">
        <v>1098</v>
      </c>
      <c r="F17" s="300">
        <v>864</v>
      </c>
      <c r="G17" s="299">
        <v>-0.213</v>
      </c>
      <c r="H17" s="295"/>
      <c r="I17" s="298">
        <v>236</v>
      </c>
      <c r="J17" s="300">
        <v>211</v>
      </c>
      <c r="K17" s="299">
        <v>-0.109</v>
      </c>
      <c r="L17" s="3"/>
      <c r="P17" s="160"/>
    </row>
    <row r="18" spans="2:16" ht="14.25" customHeight="1">
      <c r="B18" s="103" t="s">
        <v>66</v>
      </c>
      <c r="C18" s="70"/>
      <c r="D18" s="70"/>
      <c r="E18" s="298">
        <v>891</v>
      </c>
      <c r="F18" s="300">
        <v>896</v>
      </c>
      <c r="G18" s="299">
        <v>0.006</v>
      </c>
      <c r="H18" s="295"/>
      <c r="I18" s="298">
        <v>211</v>
      </c>
      <c r="J18" s="300">
        <v>231</v>
      </c>
      <c r="K18" s="299">
        <v>0.091</v>
      </c>
      <c r="L18" s="3"/>
      <c r="P18" s="160"/>
    </row>
    <row r="19" spans="2:16" ht="14.25" customHeight="1">
      <c r="B19" s="103" t="s">
        <v>67</v>
      </c>
      <c r="C19" s="70"/>
      <c r="D19" s="70"/>
      <c r="E19" s="298">
        <v>165</v>
      </c>
      <c r="F19" s="300">
        <v>165</v>
      </c>
      <c r="G19" s="299">
        <v>0.006</v>
      </c>
      <c r="H19" s="295"/>
      <c r="I19" s="298">
        <v>32</v>
      </c>
      <c r="J19" s="300">
        <v>27</v>
      </c>
      <c r="K19" s="299">
        <v>-0.162</v>
      </c>
      <c r="L19" s="3"/>
      <c r="P19" s="160"/>
    </row>
    <row r="20" spans="2:16" ht="14.25" customHeight="1">
      <c r="B20" s="103" t="s">
        <v>186</v>
      </c>
      <c r="C20" s="70"/>
      <c r="D20" s="70"/>
      <c r="E20" s="298">
        <v>1658</v>
      </c>
      <c r="F20" s="300">
        <v>1452</v>
      </c>
      <c r="G20" s="299">
        <v>-0.124</v>
      </c>
      <c r="H20" s="295"/>
      <c r="I20" s="298">
        <v>401</v>
      </c>
      <c r="J20" s="300">
        <v>352</v>
      </c>
      <c r="K20" s="299">
        <v>-0.12</v>
      </c>
      <c r="L20" s="3"/>
      <c r="P20" s="160"/>
    </row>
    <row r="21" spans="2:12" ht="5.25" customHeight="1">
      <c r="B21" s="104"/>
      <c r="C21" s="67"/>
      <c r="D21" s="67"/>
      <c r="E21" s="228" t="s">
        <v>0</v>
      </c>
      <c r="F21" s="229" t="s">
        <v>0</v>
      </c>
      <c r="G21" s="230"/>
      <c r="H21" s="285"/>
      <c r="I21" s="228" t="s">
        <v>0</v>
      </c>
      <c r="J21" s="229" t="s">
        <v>0</v>
      </c>
      <c r="K21" s="230"/>
      <c r="L21" s="3"/>
    </row>
    <row r="22" spans="2:16" ht="14.25" customHeight="1">
      <c r="B22" s="83" t="s">
        <v>115</v>
      </c>
      <c r="C22" s="70"/>
      <c r="D22" s="70"/>
      <c r="E22" s="284">
        <v>27502</v>
      </c>
      <c r="F22" s="301">
        <v>27378</v>
      </c>
      <c r="G22" s="302">
        <v>-0.004</v>
      </c>
      <c r="H22" s="295"/>
      <c r="I22" s="284">
        <v>7168</v>
      </c>
      <c r="J22" s="301">
        <v>7229</v>
      </c>
      <c r="K22" s="302">
        <v>0.008</v>
      </c>
      <c r="L22" s="3"/>
      <c r="P22" s="160"/>
    </row>
    <row r="23" spans="2:11" ht="5.25" customHeight="1">
      <c r="B23" s="67"/>
      <c r="C23" s="67"/>
      <c r="D23" s="67"/>
      <c r="E23" s="67"/>
      <c r="F23" s="67"/>
      <c r="G23" s="67"/>
      <c r="H23" s="67"/>
      <c r="I23" s="67"/>
      <c r="J23" s="67"/>
      <c r="K23" s="67"/>
    </row>
    <row r="24" spans="2:11" ht="13.5">
      <c r="B24" s="78" t="s">
        <v>102</v>
      </c>
      <c r="C24" s="67"/>
      <c r="D24" s="67"/>
      <c r="E24" s="67"/>
      <c r="F24" s="67"/>
      <c r="G24" s="67"/>
      <c r="H24" s="67"/>
      <c r="I24" s="67"/>
      <c r="J24" s="67"/>
      <c r="K24" s="67"/>
    </row>
    <row r="25" spans="2:11" ht="13.5">
      <c r="B25" s="78" t="s">
        <v>188</v>
      </c>
      <c r="C25" s="67"/>
      <c r="D25" s="67"/>
      <c r="E25" s="67"/>
      <c r="F25" s="67"/>
      <c r="G25" s="67"/>
      <c r="H25" s="67"/>
      <c r="I25" s="67"/>
      <c r="J25" s="67"/>
      <c r="K25" s="67"/>
    </row>
    <row r="26" ht="13.5">
      <c r="B26" s="78" t="s">
        <v>187</v>
      </c>
    </row>
    <row r="27" ht="14.25">
      <c r="B27" s="5"/>
    </row>
  </sheetData>
  <sheetProtection/>
  <mergeCells count="7">
    <mergeCell ref="K2:K3"/>
    <mergeCell ref="B2:B3"/>
    <mergeCell ref="E2:E3"/>
    <mergeCell ref="F2:F3"/>
    <mergeCell ref="G2:G3"/>
    <mergeCell ref="I2:I3"/>
    <mergeCell ref="J2:J3"/>
  </mergeCells>
  <printOptions/>
  <pageMargins left="0.7480314960629921" right="0.7480314960629921" top="0.984251968503937" bottom="0.984251968503937" header="0.5118110236220472" footer="0.5118110236220472"/>
  <pageSetup fitToHeight="1" fitToWidth="1" horizontalDpi="600" verticalDpi="600" orientation="landscape" paperSize="9" scale="85" r:id="rId2"/>
  <headerFooter alignWithMargins="0">
    <oddHeader>&amp;L&amp;14&amp;K000066O2 Czech Republic  - FACTS AND FIGURES&amp;R&amp;G</oddHeader>
    <oddFooter>&amp;L&amp;"Arial,tučné"&amp;K000066Investor Relations&amp;"Arial,obyčejné"
Tel. +420 271 462 076, +420 271 462 169&amp;C&amp;K000066email: investor_relations@o2.cz</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B2:I84"/>
  <sheetViews>
    <sheetView showGridLines="0" tabSelected="1" view="pageBreakPreview" zoomScaleNormal="85" zoomScaleSheetLayoutView="100" workbookViewId="0" topLeftCell="A1">
      <selection activeCell="D19" sqref="D19"/>
    </sheetView>
  </sheetViews>
  <sheetFormatPr defaultColWidth="46.421875" defaultRowHeight="12.75"/>
  <cols>
    <col min="1" max="1" width="9.140625" style="9" customWidth="1"/>
    <col min="2" max="2" width="57.28125" style="9" customWidth="1"/>
    <col min="3" max="4" width="11.7109375" style="9" customWidth="1"/>
    <col min="5" max="6" width="10.28125" style="9" customWidth="1"/>
    <col min="7" max="7" width="11.7109375" style="10" customWidth="1"/>
    <col min="8" max="91" width="10.7109375" style="9" customWidth="1"/>
    <col min="92" max="16384" width="46.421875" style="9" customWidth="1"/>
  </cols>
  <sheetData>
    <row r="2" spans="2:4" ht="14.25" customHeight="1">
      <c r="B2" s="367" t="s">
        <v>15</v>
      </c>
      <c r="C2" s="369">
        <v>42369</v>
      </c>
      <c r="D2" s="369">
        <v>42735</v>
      </c>
    </row>
    <row r="3" spans="2:4" ht="14.25" customHeight="1">
      <c r="B3" s="368"/>
      <c r="C3" s="370"/>
      <c r="D3" s="370"/>
    </row>
    <row r="4" spans="2:9" ht="14.25" customHeight="1">
      <c r="B4" s="149" t="s">
        <v>16</v>
      </c>
      <c r="C4" s="155">
        <v>21399</v>
      </c>
      <c r="D4" s="156">
        <v>22071</v>
      </c>
      <c r="E4" s="11"/>
      <c r="F4" s="11"/>
      <c r="G4" s="161"/>
      <c r="H4" s="161"/>
      <c r="I4" s="162"/>
    </row>
    <row r="5" spans="2:9" ht="14.25" customHeight="1">
      <c r="B5" s="150" t="s">
        <v>77</v>
      </c>
      <c r="C5" s="106">
        <v>16147</v>
      </c>
      <c r="D5" s="107">
        <v>16515</v>
      </c>
      <c r="E5" s="11"/>
      <c r="F5" s="11"/>
      <c r="G5" s="161"/>
      <c r="H5" s="161"/>
      <c r="I5" s="162"/>
    </row>
    <row r="6" spans="2:9" ht="14.25" customHeight="1">
      <c r="B6" s="150" t="s">
        <v>78</v>
      </c>
      <c r="C6" s="106">
        <v>4638</v>
      </c>
      <c r="D6" s="107">
        <v>5075</v>
      </c>
      <c r="E6" s="11"/>
      <c r="F6" s="11"/>
      <c r="G6" s="161"/>
      <c r="H6" s="161"/>
      <c r="I6" s="162"/>
    </row>
    <row r="7" spans="2:9" ht="14.25" customHeight="1">
      <c r="B7" s="150" t="s">
        <v>79</v>
      </c>
      <c r="C7" s="106">
        <v>291</v>
      </c>
      <c r="D7" s="107">
        <v>231</v>
      </c>
      <c r="E7" s="11"/>
      <c r="F7" s="11"/>
      <c r="G7" s="161"/>
      <c r="H7" s="161"/>
      <c r="I7" s="162"/>
    </row>
    <row r="8" spans="2:9" ht="14.25" customHeight="1">
      <c r="B8" s="150" t="s">
        <v>80</v>
      </c>
      <c r="C8" s="106">
        <v>323</v>
      </c>
      <c r="D8" s="107">
        <v>250</v>
      </c>
      <c r="E8" s="11"/>
      <c r="F8" s="11"/>
      <c r="G8" s="161"/>
      <c r="H8" s="161"/>
      <c r="I8" s="162"/>
    </row>
    <row r="9" spans="2:9" ht="14.25" customHeight="1">
      <c r="B9" s="151" t="s">
        <v>17</v>
      </c>
      <c r="C9" s="108">
        <v>8869</v>
      </c>
      <c r="D9" s="109">
        <v>11235</v>
      </c>
      <c r="E9" s="11"/>
      <c r="F9" s="11"/>
      <c r="G9" s="161"/>
      <c r="H9" s="161"/>
      <c r="I9" s="162"/>
    </row>
    <row r="10" spans="2:9" ht="14.25" customHeight="1">
      <c r="B10" s="150" t="s">
        <v>81</v>
      </c>
      <c r="C10" s="106">
        <v>722</v>
      </c>
      <c r="D10" s="107">
        <v>624</v>
      </c>
      <c r="E10" s="11"/>
      <c r="F10" s="11"/>
      <c r="G10" s="161"/>
      <c r="H10" s="161"/>
      <c r="I10" s="162"/>
    </row>
    <row r="11" spans="2:9" ht="14.25" customHeight="1">
      <c r="B11" s="150" t="s">
        <v>82</v>
      </c>
      <c r="C11" s="106">
        <v>6177</v>
      </c>
      <c r="D11" s="107">
        <v>6434</v>
      </c>
      <c r="E11" s="11"/>
      <c r="F11" s="11"/>
      <c r="G11" s="161"/>
      <c r="H11" s="161"/>
      <c r="I11" s="162"/>
    </row>
    <row r="12" spans="2:9" ht="14.25" customHeight="1">
      <c r="B12" s="150" t="s">
        <v>83</v>
      </c>
      <c r="C12" s="106">
        <v>0</v>
      </c>
      <c r="D12" s="107">
        <v>40</v>
      </c>
      <c r="E12" s="11"/>
      <c r="F12" s="11"/>
      <c r="G12" s="161"/>
      <c r="H12" s="161"/>
      <c r="I12" s="162"/>
    </row>
    <row r="13" spans="2:9" ht="14.25" customHeight="1">
      <c r="B13" s="150" t="s">
        <v>84</v>
      </c>
      <c r="C13" s="106">
        <v>1970</v>
      </c>
      <c r="D13" s="107">
        <v>4137</v>
      </c>
      <c r="E13" s="11"/>
      <c r="F13" s="11"/>
      <c r="G13" s="161"/>
      <c r="H13" s="161"/>
      <c r="I13" s="162"/>
    </row>
    <row r="14" spans="2:7" ht="6" customHeight="1">
      <c r="B14" s="152"/>
      <c r="C14" s="84" t="s">
        <v>0</v>
      </c>
      <c r="D14" s="229" t="s">
        <v>0</v>
      </c>
      <c r="F14" s="11"/>
      <c r="G14" s="12"/>
    </row>
    <row r="15" spans="2:7" ht="14.25" customHeight="1">
      <c r="B15" s="151" t="s">
        <v>18</v>
      </c>
      <c r="C15" s="108">
        <v>30268</v>
      </c>
      <c r="D15" s="109">
        <v>33306</v>
      </c>
      <c r="E15" s="11"/>
      <c r="F15" s="11"/>
      <c r="G15" s="12"/>
    </row>
    <row r="16" spans="2:7" ht="14.25" customHeight="1">
      <c r="B16" s="153"/>
      <c r="C16" s="106"/>
      <c r="D16" s="107"/>
      <c r="E16" s="11"/>
      <c r="F16" s="11"/>
      <c r="G16" s="12"/>
    </row>
    <row r="17" spans="2:9" ht="14.25" customHeight="1">
      <c r="B17" s="151" t="s">
        <v>19</v>
      </c>
      <c r="C17" s="110">
        <v>18344</v>
      </c>
      <c r="D17" s="111">
        <v>17505</v>
      </c>
      <c r="E17" s="11"/>
      <c r="F17" s="11"/>
      <c r="G17" s="161"/>
      <c r="H17" s="161"/>
      <c r="I17" s="162"/>
    </row>
    <row r="18" spans="2:9" ht="14.25" customHeight="1">
      <c r="B18" s="150" t="s">
        <v>72</v>
      </c>
      <c r="C18" s="106">
        <v>3102</v>
      </c>
      <c r="D18" s="107">
        <v>3102</v>
      </c>
      <c r="E18" s="11"/>
      <c r="F18" s="11"/>
      <c r="G18" s="161"/>
      <c r="H18" s="161"/>
      <c r="I18" s="162"/>
    </row>
    <row r="19" spans="2:9" ht="14.25" customHeight="1">
      <c r="B19" s="150" t="s">
        <v>73</v>
      </c>
      <c r="C19" s="106">
        <v>0</v>
      </c>
      <c r="D19" s="107">
        <v>-1152</v>
      </c>
      <c r="E19" s="11"/>
      <c r="F19" s="11"/>
      <c r="G19" s="161"/>
      <c r="H19" s="161"/>
      <c r="I19" s="162"/>
    </row>
    <row r="20" spans="2:9" ht="14.25" customHeight="1">
      <c r="B20" s="150" t="s">
        <v>74</v>
      </c>
      <c r="C20" s="106">
        <v>11894</v>
      </c>
      <c r="D20" s="107">
        <v>11894</v>
      </c>
      <c r="E20" s="11"/>
      <c r="F20" s="11"/>
      <c r="G20" s="161"/>
      <c r="H20" s="161"/>
      <c r="I20" s="162"/>
    </row>
    <row r="21" spans="2:9" ht="14.25" customHeight="1">
      <c r="B21" s="150" t="s">
        <v>75</v>
      </c>
      <c r="C21" s="106">
        <v>3348</v>
      </c>
      <c r="D21" s="107">
        <v>3660</v>
      </c>
      <c r="E21" s="11"/>
      <c r="F21" s="11"/>
      <c r="G21" s="161"/>
      <c r="H21" s="161"/>
      <c r="I21" s="162"/>
    </row>
    <row r="22" spans="2:9" ht="14.25" customHeight="1">
      <c r="B22" s="151" t="s">
        <v>174</v>
      </c>
      <c r="C22" s="110">
        <v>0</v>
      </c>
      <c r="D22" s="109">
        <v>1</v>
      </c>
      <c r="E22" s="11"/>
      <c r="F22" s="11"/>
      <c r="G22" s="161"/>
      <c r="H22" s="161"/>
      <c r="I22" s="162"/>
    </row>
    <row r="23" spans="2:9" ht="14.25" customHeight="1">
      <c r="B23" s="151" t="s">
        <v>20</v>
      </c>
      <c r="C23" s="110">
        <v>3146</v>
      </c>
      <c r="D23" s="111">
        <v>7382</v>
      </c>
      <c r="E23" s="11"/>
      <c r="F23" s="11"/>
      <c r="G23" s="161"/>
      <c r="H23" s="161"/>
      <c r="I23" s="162"/>
    </row>
    <row r="24" spans="2:9" ht="14.25" customHeight="1">
      <c r="B24" s="150" t="s">
        <v>85</v>
      </c>
      <c r="C24" s="112">
        <v>2970</v>
      </c>
      <c r="D24" s="113">
        <v>6976</v>
      </c>
      <c r="E24" s="11"/>
      <c r="F24" s="11"/>
      <c r="G24" s="161"/>
      <c r="H24" s="161"/>
      <c r="I24" s="162"/>
    </row>
    <row r="25" spans="2:9" ht="14.25" customHeight="1">
      <c r="B25" s="150" t="s">
        <v>86</v>
      </c>
      <c r="C25" s="112">
        <v>60</v>
      </c>
      <c r="D25" s="113">
        <v>170</v>
      </c>
      <c r="E25" s="11"/>
      <c r="F25" s="11"/>
      <c r="G25" s="161"/>
      <c r="H25" s="161"/>
      <c r="I25" s="162"/>
    </row>
    <row r="26" spans="2:9" ht="14.25" customHeight="1">
      <c r="B26" s="150" t="s">
        <v>87</v>
      </c>
      <c r="C26" s="112">
        <v>22</v>
      </c>
      <c r="D26" s="113">
        <v>57</v>
      </c>
      <c r="E26" s="11"/>
      <c r="F26" s="11"/>
      <c r="G26" s="161"/>
      <c r="H26" s="161"/>
      <c r="I26" s="162"/>
    </row>
    <row r="27" spans="2:9" ht="14.25" customHeight="1">
      <c r="B27" s="150" t="s">
        <v>88</v>
      </c>
      <c r="C27" s="112">
        <v>94</v>
      </c>
      <c r="D27" s="113">
        <v>179</v>
      </c>
      <c r="E27" s="11"/>
      <c r="F27" s="11"/>
      <c r="G27" s="161"/>
      <c r="H27" s="161"/>
      <c r="I27" s="162"/>
    </row>
    <row r="28" spans="2:9" ht="14.25" customHeight="1">
      <c r="B28" s="151" t="s">
        <v>21</v>
      </c>
      <c r="C28" s="110">
        <v>8778</v>
      </c>
      <c r="D28" s="111">
        <v>8419</v>
      </c>
      <c r="F28" s="11"/>
      <c r="G28" s="161"/>
      <c r="H28" s="161"/>
      <c r="I28" s="162"/>
    </row>
    <row r="29" spans="2:9" ht="14.25" customHeight="1">
      <c r="B29" s="150" t="s">
        <v>89</v>
      </c>
      <c r="C29" s="112">
        <v>11</v>
      </c>
      <c r="D29" s="113">
        <v>1</v>
      </c>
      <c r="E29" s="11"/>
      <c r="F29" s="11"/>
      <c r="G29" s="161"/>
      <c r="H29" s="161"/>
      <c r="I29" s="162"/>
    </row>
    <row r="30" spans="2:9" ht="14.25" customHeight="1">
      <c r="B30" s="150" t="s">
        <v>90</v>
      </c>
      <c r="C30" s="112">
        <v>8391</v>
      </c>
      <c r="D30" s="113">
        <v>8254</v>
      </c>
      <c r="F30" s="11"/>
      <c r="G30" s="161"/>
      <c r="H30" s="161"/>
      <c r="I30" s="162"/>
    </row>
    <row r="31" spans="2:9" ht="14.25" customHeight="1">
      <c r="B31" s="150" t="s">
        <v>76</v>
      </c>
      <c r="C31" s="112">
        <v>245</v>
      </c>
      <c r="D31" s="113">
        <v>8</v>
      </c>
      <c r="E31" s="21"/>
      <c r="F31" s="11"/>
      <c r="G31" s="161"/>
      <c r="H31" s="161"/>
      <c r="I31" s="162"/>
    </row>
    <row r="32" spans="2:9" ht="14.25" customHeight="1">
      <c r="B32" s="150" t="s">
        <v>91</v>
      </c>
      <c r="C32" s="112">
        <v>131</v>
      </c>
      <c r="D32" s="113">
        <v>156</v>
      </c>
      <c r="F32" s="11"/>
      <c r="G32" s="161"/>
      <c r="H32" s="161"/>
      <c r="I32" s="162"/>
    </row>
    <row r="33" spans="2:7" ht="7.5" customHeight="1">
      <c r="B33" s="152"/>
      <c r="C33" s="84" t="s">
        <v>0</v>
      </c>
      <c r="D33" s="229" t="s">
        <v>0</v>
      </c>
      <c r="F33" s="11"/>
      <c r="G33" s="12"/>
    </row>
    <row r="34" spans="2:9" ht="14.25" customHeight="1">
      <c r="B34" s="154" t="s">
        <v>22</v>
      </c>
      <c r="C34" s="114">
        <v>30268</v>
      </c>
      <c r="D34" s="115">
        <v>33306</v>
      </c>
      <c r="F34" s="11"/>
      <c r="G34" s="161"/>
      <c r="H34" s="161"/>
      <c r="I34" s="162"/>
    </row>
    <row r="35" spans="2:6" ht="12.75">
      <c r="B35" s="17"/>
      <c r="C35" s="18"/>
      <c r="D35" s="18"/>
      <c r="F35" s="20"/>
    </row>
    <row r="36" spans="2:4" s="21" customFormat="1" ht="13.5">
      <c r="B36" s="78"/>
      <c r="C36" s="371"/>
      <c r="D36" s="371"/>
    </row>
    <row r="37" spans="2:4" ht="14.25">
      <c r="B37" s="22"/>
      <c r="C37" s="371"/>
      <c r="D37" s="371"/>
    </row>
    <row r="38" spans="2:4" ht="14.25">
      <c r="B38" s="23"/>
      <c r="C38" s="16"/>
      <c r="D38" s="16"/>
    </row>
    <row r="39" spans="2:4" ht="14.25">
      <c r="B39" s="22"/>
      <c r="C39" s="16"/>
      <c r="D39" s="16"/>
    </row>
    <row r="40" spans="2:4" ht="14.25">
      <c r="B40" s="365"/>
      <c r="C40" s="366"/>
      <c r="D40" s="366"/>
    </row>
    <row r="41" spans="2:4" ht="14.25">
      <c r="B41" s="24"/>
      <c r="C41" s="16"/>
      <c r="D41" s="16"/>
    </row>
    <row r="42" spans="2:4" ht="14.25">
      <c r="B42" s="25"/>
      <c r="C42" s="26"/>
      <c r="D42" s="26"/>
    </row>
    <row r="43" spans="2:4" ht="14.25">
      <c r="B43" s="24"/>
      <c r="C43" s="14"/>
      <c r="D43" s="14"/>
    </row>
    <row r="44" spans="2:4" ht="14.25">
      <c r="B44" s="25"/>
      <c r="C44" s="27"/>
      <c r="D44" s="27"/>
    </row>
    <row r="45" spans="2:4" ht="14.25">
      <c r="B45" s="363"/>
      <c r="C45" s="364"/>
      <c r="D45" s="364"/>
    </row>
    <row r="46" spans="2:4" ht="12.75">
      <c r="B46" s="28"/>
      <c r="C46" s="27"/>
      <c r="D46" s="27"/>
    </row>
    <row r="47" spans="3:4" ht="12.75">
      <c r="C47" s="27"/>
      <c r="D47" s="27"/>
    </row>
    <row r="48" spans="3:4" ht="12.75">
      <c r="C48" s="29"/>
      <c r="D48" s="29"/>
    </row>
    <row r="49" spans="3:4" ht="12.75">
      <c r="C49" s="29"/>
      <c r="D49" s="29"/>
    </row>
    <row r="50" spans="3:4" ht="12.75">
      <c r="C50" s="29"/>
      <c r="D50" s="29"/>
    </row>
    <row r="51" spans="3:4" ht="12.75">
      <c r="C51" s="29"/>
      <c r="D51" s="29"/>
    </row>
    <row r="52" spans="3:4" ht="12.75">
      <c r="C52" s="29"/>
      <c r="D52" s="29"/>
    </row>
    <row r="53" spans="3:4" ht="12.75">
      <c r="C53" s="29"/>
      <c r="D53" s="29"/>
    </row>
    <row r="54" spans="3:4" ht="12.75">
      <c r="C54" s="14"/>
      <c r="D54" s="14"/>
    </row>
    <row r="55" spans="3:4" ht="12.75">
      <c r="C55" s="30"/>
      <c r="D55" s="30"/>
    </row>
    <row r="56" spans="3:4" ht="12.75">
      <c r="C56" s="14"/>
      <c r="D56" s="14"/>
    </row>
    <row r="57" spans="3:4" ht="12.75">
      <c r="C57" s="14"/>
      <c r="D57" s="14"/>
    </row>
    <row r="58" spans="3:4" ht="12.75">
      <c r="C58" s="14"/>
      <c r="D58" s="14"/>
    </row>
    <row r="59" spans="3:4" ht="12.75">
      <c r="C59" s="13"/>
      <c r="D59" s="13"/>
    </row>
    <row r="60" spans="3:4" ht="12.75">
      <c r="C60" s="6"/>
      <c r="D60" s="6"/>
    </row>
    <row r="61" spans="3:4" ht="12.75">
      <c r="C61" s="31"/>
      <c r="D61" s="31"/>
    </row>
    <row r="62" spans="3:4" ht="12.75">
      <c r="C62" s="15"/>
      <c r="D62" s="15"/>
    </row>
    <row r="63" spans="3:4" ht="12.75">
      <c r="C63" s="15"/>
      <c r="D63" s="15"/>
    </row>
    <row r="64" spans="3:4" ht="12.75">
      <c r="C64" s="15"/>
      <c r="D64" s="15"/>
    </row>
    <row r="65" spans="3:4" ht="12.75">
      <c r="C65" s="15"/>
      <c r="D65" s="15"/>
    </row>
    <row r="66" spans="3:4" ht="12.75">
      <c r="C66" s="15"/>
      <c r="D66" s="15"/>
    </row>
    <row r="67" spans="3:4" ht="12.75">
      <c r="C67" s="15"/>
      <c r="D67" s="15"/>
    </row>
    <row r="68" spans="3:4" ht="12.75">
      <c r="C68" s="15"/>
      <c r="D68" s="15"/>
    </row>
    <row r="69" spans="3:4" ht="12.75">
      <c r="C69" s="15"/>
      <c r="D69" s="15"/>
    </row>
    <row r="70" spans="3:4" ht="12.75">
      <c r="C70" s="16"/>
      <c r="D70" s="16"/>
    </row>
    <row r="71" spans="3:4" ht="12.75">
      <c r="C71" s="16"/>
      <c r="D71" s="16"/>
    </row>
    <row r="72" spans="3:4" ht="12.75">
      <c r="C72" s="32"/>
      <c r="D72" s="32"/>
    </row>
    <row r="74" spans="3:4" ht="12.75">
      <c r="C74" s="33"/>
      <c r="D74" s="33"/>
    </row>
    <row r="75" spans="3:4" ht="12.75">
      <c r="C75" s="34"/>
      <c r="D75" s="34"/>
    </row>
    <row r="76" spans="3:4" ht="12.75">
      <c r="C76" s="34"/>
      <c r="D76" s="34"/>
    </row>
    <row r="77" spans="3:4" ht="12.75">
      <c r="C77" s="34"/>
      <c r="D77" s="34"/>
    </row>
    <row r="79" spans="3:4" ht="12.75">
      <c r="C79" s="32"/>
      <c r="D79" s="32"/>
    </row>
    <row r="80" spans="3:4" ht="12.75">
      <c r="C80" s="16"/>
      <c r="D80" s="16"/>
    </row>
    <row r="81" spans="3:4" ht="12.75">
      <c r="C81" s="16"/>
      <c r="D81" s="16"/>
    </row>
    <row r="82" spans="3:4" ht="12.75">
      <c r="C82" s="16"/>
      <c r="D82" s="16"/>
    </row>
    <row r="84" spans="3:4" ht="12.75">
      <c r="C84" s="19"/>
      <c r="D84" s="19"/>
    </row>
  </sheetData>
  <sheetProtection/>
  <mergeCells count="7">
    <mergeCell ref="B45:D45"/>
    <mergeCell ref="B40:D40"/>
    <mergeCell ref="B2:B3"/>
    <mergeCell ref="D2:D3"/>
    <mergeCell ref="C2:C3"/>
    <mergeCell ref="C36:C37"/>
    <mergeCell ref="D36:D37"/>
  </mergeCells>
  <printOptions/>
  <pageMargins left="0.7480314960629921" right="0.7480314960629921" top="0.984251968503937" bottom="0.984251968503937" header="0.5118110236220472" footer="0.5118110236220472"/>
  <pageSetup fitToHeight="1" fitToWidth="1" horizontalDpi="600" verticalDpi="600" orientation="landscape" paperSize="9" scale="94" r:id="rId2"/>
  <headerFooter alignWithMargins="0">
    <oddHeader>&amp;L&amp;14&amp;K000066O2 Czech Republic  - FACTS AND FIGURES&amp;R&amp;G</oddHeader>
    <oddFooter>&amp;L&amp;"Arial,tučné"&amp;K000066Investor Relations&amp;"Arial,obyčejné"
Tel. +420 271 462 076, +420 271 462 169&amp;C&amp;K000066email: investor_relations@o2.cz</oddFoot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B2:H89"/>
  <sheetViews>
    <sheetView showGridLines="0" view="pageBreakPreview" zoomScaleNormal="85" zoomScaleSheetLayoutView="100" workbookViewId="0" topLeftCell="A1">
      <selection activeCell="B16" sqref="B16"/>
    </sheetView>
  </sheetViews>
  <sheetFormatPr defaultColWidth="46.421875" defaultRowHeight="12.75"/>
  <cols>
    <col min="1" max="1" width="9.140625" style="243" customWidth="1"/>
    <col min="2" max="2" width="63.28125" style="243" bestFit="1" customWidth="1"/>
    <col min="3" max="4" width="11.7109375" style="243" customWidth="1"/>
    <col min="5" max="5" width="6.28125" style="243" customWidth="1"/>
    <col min="6" max="6" width="11.7109375" style="244" customWidth="1"/>
    <col min="7" max="90" width="10.7109375" style="243" customWidth="1"/>
    <col min="91" max="16384" width="46.421875" style="243" customWidth="1"/>
  </cols>
  <sheetData>
    <row r="2" spans="2:4" ht="14.25" customHeight="1">
      <c r="B2" s="372" t="s">
        <v>129</v>
      </c>
      <c r="C2" s="374" t="str">
        <f>'Group P&amp;L, CapEx'!E7</f>
        <v>FY 2015</v>
      </c>
      <c r="D2" s="374" t="str">
        <f>'Group P&amp;L, CapEx'!F7</f>
        <v>FY 2016</v>
      </c>
    </row>
    <row r="3" spans="2:4" ht="14.25" customHeight="1">
      <c r="B3" s="373"/>
      <c r="C3" s="375"/>
      <c r="D3" s="375"/>
    </row>
    <row r="4" spans="2:8" ht="14.25" customHeight="1">
      <c r="B4" s="245" t="s">
        <v>130</v>
      </c>
      <c r="C4" s="280">
        <v>6438</v>
      </c>
      <c r="D4" s="328">
        <v>6744</v>
      </c>
      <c r="E4" s="246"/>
      <c r="F4" s="247"/>
      <c r="G4" s="247"/>
      <c r="H4" s="248"/>
    </row>
    <row r="5" spans="2:8" ht="14.25" customHeight="1">
      <c r="B5" s="249" t="s">
        <v>131</v>
      </c>
      <c r="C5" s="106">
        <v>2176</v>
      </c>
      <c r="D5" s="107">
        <v>0</v>
      </c>
      <c r="E5" s="246"/>
      <c r="F5" s="247"/>
      <c r="G5" s="247"/>
      <c r="H5" s="248"/>
    </row>
    <row r="6" spans="2:8" ht="14.25" customHeight="1">
      <c r="B6" s="250" t="s">
        <v>132</v>
      </c>
      <c r="C6" s="108">
        <v>8614</v>
      </c>
      <c r="D6" s="109">
        <v>6744</v>
      </c>
      <c r="E6" s="246"/>
      <c r="F6" s="247"/>
      <c r="G6" s="247"/>
      <c r="H6" s="248"/>
    </row>
    <row r="7" spans="2:8" ht="5.25" customHeight="1">
      <c r="B7" s="249"/>
      <c r="C7" s="106"/>
      <c r="D7" s="107"/>
      <c r="E7" s="246"/>
      <c r="F7" s="247"/>
      <c r="G7" s="247"/>
      <c r="H7" s="248"/>
    </row>
    <row r="8" spans="2:8" ht="14.25" customHeight="1">
      <c r="B8" s="251" t="s">
        <v>133</v>
      </c>
      <c r="C8" s="106"/>
      <c r="D8" s="107"/>
      <c r="E8" s="246"/>
      <c r="F8" s="247"/>
      <c r="G8" s="247"/>
      <c r="H8" s="248"/>
    </row>
    <row r="9" spans="2:8" ht="14.25" customHeight="1">
      <c r="B9" s="249" t="s">
        <v>189</v>
      </c>
      <c r="C9" s="106">
        <v>2015</v>
      </c>
      <c r="D9" s="107">
        <v>1042</v>
      </c>
      <c r="E9" s="246"/>
      <c r="F9" s="247"/>
      <c r="G9" s="247"/>
      <c r="H9" s="248"/>
    </row>
    <row r="10" spans="2:8" ht="14.25" customHeight="1">
      <c r="B10" s="249" t="s">
        <v>135</v>
      </c>
      <c r="C10" s="106">
        <v>2550</v>
      </c>
      <c r="D10" s="107">
        <v>2400</v>
      </c>
      <c r="E10" s="246"/>
      <c r="F10" s="247"/>
      <c r="G10" s="247"/>
      <c r="H10" s="248"/>
    </row>
    <row r="11" spans="2:8" ht="14.25" customHeight="1">
      <c r="B11" s="249" t="s">
        <v>134</v>
      </c>
      <c r="C11" s="106">
        <v>339</v>
      </c>
      <c r="D11" s="107">
        <v>381</v>
      </c>
      <c r="E11" s="246"/>
      <c r="F11" s="247"/>
      <c r="G11" s="247"/>
      <c r="H11" s="248"/>
    </row>
    <row r="12" spans="2:8" ht="5.25" customHeight="1">
      <c r="B12" s="249"/>
      <c r="C12" s="106"/>
      <c r="D12" s="107"/>
      <c r="E12" s="246"/>
      <c r="F12" s="247"/>
      <c r="G12" s="247"/>
      <c r="H12" s="248"/>
    </row>
    <row r="13" spans="2:8" ht="14.25" customHeight="1">
      <c r="B13" s="250" t="s">
        <v>136</v>
      </c>
      <c r="C13" s="108">
        <v>13518</v>
      </c>
      <c r="D13" s="109">
        <v>10567</v>
      </c>
      <c r="E13" s="246"/>
      <c r="F13" s="247"/>
      <c r="G13" s="247"/>
      <c r="H13" s="248"/>
    </row>
    <row r="14" spans="2:8" ht="14.25" customHeight="1">
      <c r="B14" s="250" t="s">
        <v>137</v>
      </c>
      <c r="C14" s="108">
        <v>-198</v>
      </c>
      <c r="D14" s="107">
        <v>258</v>
      </c>
      <c r="E14" s="246"/>
      <c r="F14" s="247"/>
      <c r="G14" s="247"/>
      <c r="H14" s="248"/>
    </row>
    <row r="15" spans="2:8" ht="14.25" customHeight="1">
      <c r="B15" s="249" t="s">
        <v>138</v>
      </c>
      <c r="C15" s="106">
        <v>-402</v>
      </c>
      <c r="D15" s="107">
        <v>-245</v>
      </c>
      <c r="E15" s="246"/>
      <c r="F15" s="247"/>
      <c r="G15" s="247"/>
      <c r="H15" s="248"/>
    </row>
    <row r="16" spans="2:8" ht="14.25" customHeight="1">
      <c r="B16" s="249" t="s">
        <v>190</v>
      </c>
      <c r="C16" s="106"/>
      <c r="D16" s="107">
        <v>88</v>
      </c>
      <c r="E16" s="246"/>
      <c r="F16" s="247"/>
      <c r="G16" s="247"/>
      <c r="H16" s="248"/>
    </row>
    <row r="17" spans="2:8" ht="14.25" customHeight="1">
      <c r="B17" s="249" t="s">
        <v>139</v>
      </c>
      <c r="C17" s="106">
        <v>-342</v>
      </c>
      <c r="D17" s="107">
        <v>-3</v>
      </c>
      <c r="E17" s="246"/>
      <c r="F17" s="247"/>
      <c r="G17" s="247"/>
      <c r="H17" s="248"/>
    </row>
    <row r="18" spans="2:8" ht="14.25" customHeight="1">
      <c r="B18" s="249" t="s">
        <v>140</v>
      </c>
      <c r="C18" s="106">
        <v>546</v>
      </c>
      <c r="D18" s="107">
        <v>418</v>
      </c>
      <c r="E18" s="246"/>
      <c r="F18" s="247"/>
      <c r="G18" s="247"/>
      <c r="H18" s="248"/>
    </row>
    <row r="19" spans="2:6" ht="14.25" customHeight="1">
      <c r="B19" s="252" t="s">
        <v>141</v>
      </c>
      <c r="C19" s="108">
        <v>13320</v>
      </c>
      <c r="D19" s="109">
        <v>10825</v>
      </c>
      <c r="E19" s="246"/>
      <c r="F19" s="253"/>
    </row>
    <row r="20" spans="2:6" ht="5.25" customHeight="1">
      <c r="B20" s="254"/>
      <c r="C20" s="106"/>
      <c r="D20" s="107"/>
      <c r="F20" s="253"/>
    </row>
    <row r="21" spans="2:8" ht="14.25" customHeight="1">
      <c r="B21" s="249" t="s">
        <v>142</v>
      </c>
      <c r="C21" s="106">
        <v>-124</v>
      </c>
      <c r="D21" s="107">
        <v>-68</v>
      </c>
      <c r="E21" s="246"/>
      <c r="F21" s="247"/>
      <c r="G21" s="247"/>
      <c r="H21" s="248"/>
    </row>
    <row r="22" spans="2:8" ht="14.25" customHeight="1">
      <c r="B22" s="249" t="s">
        <v>143</v>
      </c>
      <c r="C22" s="106">
        <v>4</v>
      </c>
      <c r="D22" s="107">
        <v>14</v>
      </c>
      <c r="E22" s="246"/>
      <c r="F22" s="247"/>
      <c r="G22" s="247"/>
      <c r="H22" s="248"/>
    </row>
    <row r="23" spans="2:8" ht="14.25" customHeight="1">
      <c r="B23" s="249" t="s">
        <v>144</v>
      </c>
      <c r="C23" s="106">
        <v>-1557</v>
      </c>
      <c r="D23" s="107">
        <v>-1579</v>
      </c>
      <c r="E23" s="246"/>
      <c r="F23" s="247"/>
      <c r="G23" s="247"/>
      <c r="H23" s="248"/>
    </row>
    <row r="24" spans="2:8" ht="14.25" customHeight="1">
      <c r="B24" s="250" t="s">
        <v>145</v>
      </c>
      <c r="C24" s="108">
        <v>11643</v>
      </c>
      <c r="D24" s="109">
        <v>9192</v>
      </c>
      <c r="E24" s="246"/>
      <c r="F24" s="247"/>
      <c r="G24" s="247"/>
      <c r="H24" s="248"/>
    </row>
    <row r="25" spans="2:8" ht="5.25" customHeight="1">
      <c r="B25" s="252"/>
      <c r="C25" s="112"/>
      <c r="D25" s="113"/>
      <c r="E25" s="246"/>
      <c r="F25" s="247"/>
      <c r="G25" s="247"/>
      <c r="H25" s="248"/>
    </row>
    <row r="26" spans="2:8" ht="14.25" customHeight="1">
      <c r="B26" s="250" t="s">
        <v>146</v>
      </c>
      <c r="C26" s="110"/>
      <c r="D26" s="111"/>
      <c r="E26" s="246"/>
      <c r="F26" s="247"/>
      <c r="G26" s="247"/>
      <c r="H26" s="248"/>
    </row>
    <row r="27" spans="2:8" ht="14.25" customHeight="1">
      <c r="B27" s="249" t="s">
        <v>147</v>
      </c>
      <c r="C27" s="112">
        <v>-1701</v>
      </c>
      <c r="D27" s="113">
        <v>-1510</v>
      </c>
      <c r="E27" s="246"/>
      <c r="F27" s="247"/>
      <c r="G27" s="247"/>
      <c r="H27" s="248"/>
    </row>
    <row r="28" spans="2:8" ht="14.25" customHeight="1">
      <c r="B28" s="249" t="s">
        <v>148</v>
      </c>
      <c r="C28" s="112">
        <v>-1285</v>
      </c>
      <c r="D28" s="113">
        <v>-3387</v>
      </c>
      <c r="E28" s="246"/>
      <c r="F28" s="247"/>
      <c r="G28" s="247"/>
      <c r="H28" s="248"/>
    </row>
    <row r="29" spans="2:8" ht="14.25" customHeight="1">
      <c r="B29" s="249" t="s">
        <v>149</v>
      </c>
      <c r="C29" s="112">
        <v>146</v>
      </c>
      <c r="D29" s="113">
        <v>16</v>
      </c>
      <c r="E29" s="246"/>
      <c r="F29" s="247"/>
      <c r="G29" s="247"/>
      <c r="H29" s="248"/>
    </row>
    <row r="30" spans="2:8" ht="14.25" customHeight="1">
      <c r="B30" s="249" t="s">
        <v>134</v>
      </c>
      <c r="C30" s="112">
        <v>-498</v>
      </c>
      <c r="D30" s="113">
        <v>380</v>
      </c>
      <c r="E30" s="246"/>
      <c r="F30" s="247"/>
      <c r="G30" s="247"/>
      <c r="H30" s="248"/>
    </row>
    <row r="31" spans="2:8" ht="14.25" customHeight="1">
      <c r="B31" s="252" t="s">
        <v>151</v>
      </c>
      <c r="C31" s="110">
        <v>-3338</v>
      </c>
      <c r="D31" s="111">
        <v>-4501</v>
      </c>
      <c r="E31" s="246"/>
      <c r="F31" s="247"/>
      <c r="G31" s="247"/>
      <c r="H31" s="248"/>
    </row>
    <row r="32" spans="2:8" ht="5.25" customHeight="1">
      <c r="B32" s="252"/>
      <c r="C32" s="112"/>
      <c r="D32" s="113"/>
      <c r="E32" s="246"/>
      <c r="F32" s="247"/>
      <c r="G32" s="247"/>
      <c r="H32" s="248"/>
    </row>
    <row r="33" spans="2:8" ht="14.25" customHeight="1">
      <c r="B33" s="250" t="s">
        <v>152</v>
      </c>
      <c r="C33" s="112"/>
      <c r="D33" s="113"/>
      <c r="E33" s="246"/>
      <c r="F33" s="247"/>
      <c r="G33" s="247"/>
      <c r="H33" s="248"/>
    </row>
    <row r="34" spans="2:8" ht="14.25" customHeight="1">
      <c r="B34" s="249" t="s">
        <v>153</v>
      </c>
      <c r="C34" s="112">
        <v>3000</v>
      </c>
      <c r="D34" s="113">
        <v>5000</v>
      </c>
      <c r="E34" s="246"/>
      <c r="F34" s="247"/>
      <c r="G34" s="247"/>
      <c r="H34" s="248"/>
    </row>
    <row r="35" spans="2:8" ht="14.25" customHeight="1">
      <c r="B35" s="249" t="s">
        <v>154</v>
      </c>
      <c r="C35" s="112">
        <v>-7000</v>
      </c>
      <c r="D35" s="113">
        <v>-1000</v>
      </c>
      <c r="E35" s="246"/>
      <c r="F35" s="247"/>
      <c r="G35" s="247"/>
      <c r="H35" s="248"/>
    </row>
    <row r="36" spans="2:8" ht="14.25" customHeight="1">
      <c r="B36" s="249" t="s">
        <v>150</v>
      </c>
      <c r="C36" s="112">
        <v>0</v>
      </c>
      <c r="D36" s="113">
        <v>-1152</v>
      </c>
      <c r="E36" s="246"/>
      <c r="F36" s="247"/>
      <c r="G36" s="247"/>
      <c r="H36" s="248"/>
    </row>
    <row r="37" spans="2:8" ht="14.25" customHeight="1">
      <c r="B37" s="249" t="s">
        <v>155</v>
      </c>
      <c r="C37" s="112">
        <v>-1970</v>
      </c>
      <c r="D37" s="113">
        <v>0</v>
      </c>
      <c r="E37" s="246"/>
      <c r="F37" s="247"/>
      <c r="G37" s="247"/>
      <c r="H37" s="248"/>
    </row>
    <row r="38" spans="2:6" ht="14.25" customHeight="1">
      <c r="B38" s="255" t="s">
        <v>156</v>
      </c>
      <c r="C38" s="224">
        <v>-4033</v>
      </c>
      <c r="D38" s="225">
        <v>-4946</v>
      </c>
      <c r="F38" s="253"/>
    </row>
    <row r="39" spans="2:8" ht="14.25" customHeight="1">
      <c r="B39" s="252" t="s">
        <v>157</v>
      </c>
      <c r="C39" s="110">
        <v>-10003</v>
      </c>
      <c r="D39" s="111">
        <v>-2098</v>
      </c>
      <c r="E39" s="246"/>
      <c r="F39" s="247"/>
      <c r="G39" s="247"/>
      <c r="H39" s="248"/>
    </row>
    <row r="40" spans="2:4" ht="5.25" customHeight="1">
      <c r="B40" s="256"/>
      <c r="C40" s="281"/>
      <c r="D40" s="329"/>
    </row>
    <row r="41" spans="2:4" s="257" customFormat="1" ht="14.25" customHeight="1">
      <c r="B41" s="250" t="s">
        <v>158</v>
      </c>
      <c r="C41" s="110">
        <v>-1698</v>
      </c>
      <c r="D41" s="111">
        <v>2593</v>
      </c>
    </row>
    <row r="42" spans="2:4" ht="5.25" customHeight="1">
      <c r="B42" s="258"/>
      <c r="C42" s="330"/>
      <c r="D42" s="331"/>
    </row>
    <row r="43" spans="2:4" ht="12.75">
      <c r="B43" s="249" t="s">
        <v>159</v>
      </c>
      <c r="C43" s="110">
        <v>3256</v>
      </c>
      <c r="D43" s="111">
        <v>1538</v>
      </c>
    </row>
    <row r="44" spans="2:4" ht="14.25" customHeight="1">
      <c r="B44" s="249" t="s">
        <v>160</v>
      </c>
      <c r="C44" s="112">
        <v>-20</v>
      </c>
      <c r="D44" s="113">
        <v>6</v>
      </c>
    </row>
    <row r="45" spans="2:4" ht="12.75">
      <c r="B45" s="249" t="s">
        <v>161</v>
      </c>
      <c r="C45" s="110">
        <v>1538</v>
      </c>
      <c r="D45" s="111">
        <v>4137</v>
      </c>
    </row>
    <row r="46" spans="2:4" ht="5.25" customHeight="1">
      <c r="B46" s="261"/>
      <c r="C46" s="112" t="s">
        <v>0</v>
      </c>
      <c r="D46" s="113" t="s">
        <v>0</v>
      </c>
    </row>
    <row r="47" spans="2:4" ht="14.25">
      <c r="B47" s="262" t="s">
        <v>162</v>
      </c>
      <c r="C47" s="332">
        <v>6335</v>
      </c>
      <c r="D47" s="333">
        <v>4691</v>
      </c>
    </row>
    <row r="48" spans="2:4" ht="14.25">
      <c r="B48" s="263"/>
      <c r="C48" s="264"/>
      <c r="D48" s="264"/>
    </row>
    <row r="49" spans="2:4" ht="13.5">
      <c r="B49" s="265" t="s">
        <v>171</v>
      </c>
      <c r="C49" s="266"/>
      <c r="D49" s="266"/>
    </row>
    <row r="50" spans="2:4" ht="14.25">
      <c r="B50" s="376"/>
      <c r="C50" s="377"/>
      <c r="D50" s="377"/>
    </row>
    <row r="51" spans="2:4" ht="12.75">
      <c r="B51" s="267"/>
      <c r="C51" s="266"/>
      <c r="D51" s="266"/>
    </row>
    <row r="52" spans="3:4" ht="12.75">
      <c r="C52" s="266"/>
      <c r="D52" s="266"/>
    </row>
    <row r="53" spans="3:4" ht="12.75">
      <c r="C53" s="268"/>
      <c r="D53" s="268"/>
    </row>
    <row r="54" spans="3:4" ht="12.75">
      <c r="C54" s="268"/>
      <c r="D54" s="268"/>
    </row>
    <row r="55" spans="3:4" ht="12.75">
      <c r="C55" s="268"/>
      <c r="D55" s="268"/>
    </row>
    <row r="56" spans="3:4" ht="12.75">
      <c r="C56" s="268"/>
      <c r="D56" s="268"/>
    </row>
    <row r="57" spans="3:4" ht="12.75">
      <c r="C57" s="268"/>
      <c r="D57" s="268"/>
    </row>
    <row r="58" spans="3:4" ht="12.75">
      <c r="C58" s="268"/>
      <c r="D58" s="268"/>
    </row>
    <row r="59" spans="3:4" ht="12.75">
      <c r="C59" s="264"/>
      <c r="D59" s="264"/>
    </row>
    <row r="60" spans="3:4" ht="12.75">
      <c r="C60" s="269"/>
      <c r="D60" s="269"/>
    </row>
    <row r="61" spans="3:4" ht="12.75">
      <c r="C61" s="264"/>
      <c r="D61" s="264"/>
    </row>
    <row r="62" spans="3:4" ht="12.75">
      <c r="C62" s="264"/>
      <c r="D62" s="264"/>
    </row>
    <row r="63" spans="3:4" ht="12.75">
      <c r="C63" s="264"/>
      <c r="D63" s="264"/>
    </row>
    <row r="64" spans="3:4" ht="12.75">
      <c r="C64" s="270"/>
      <c r="D64" s="270"/>
    </row>
    <row r="65" spans="3:4" ht="12.75">
      <c r="C65" s="271"/>
      <c r="D65" s="271"/>
    </row>
    <row r="66" spans="3:4" ht="12.75">
      <c r="C66" s="272"/>
      <c r="D66" s="272"/>
    </row>
    <row r="67" spans="3:4" ht="12.75">
      <c r="C67" s="259"/>
      <c r="D67" s="259"/>
    </row>
    <row r="68" spans="3:4" ht="12.75">
      <c r="C68" s="259"/>
      <c r="D68" s="259"/>
    </row>
    <row r="69" spans="3:4" ht="12.75">
      <c r="C69" s="259"/>
      <c r="D69" s="259"/>
    </row>
    <row r="70" spans="3:4" ht="12.75">
      <c r="C70" s="259"/>
      <c r="D70" s="259"/>
    </row>
    <row r="71" spans="3:4" ht="12.75">
      <c r="C71" s="259"/>
      <c r="D71" s="259"/>
    </row>
    <row r="72" spans="3:4" ht="12.75">
      <c r="C72" s="259"/>
      <c r="D72" s="259"/>
    </row>
    <row r="73" spans="3:4" ht="12.75">
      <c r="C73" s="259"/>
      <c r="D73" s="259"/>
    </row>
    <row r="74" spans="3:4" ht="12.75">
      <c r="C74" s="259"/>
      <c r="D74" s="259"/>
    </row>
    <row r="75" spans="3:4" ht="12.75">
      <c r="C75" s="260"/>
      <c r="D75" s="260"/>
    </row>
    <row r="76" spans="3:4" ht="12.75">
      <c r="C76" s="260"/>
      <c r="D76" s="260"/>
    </row>
    <row r="77" spans="3:4" ht="12.75">
      <c r="C77" s="273"/>
      <c r="D77" s="273"/>
    </row>
    <row r="79" spans="3:4" ht="12.75">
      <c r="C79" s="274"/>
      <c r="D79" s="274"/>
    </row>
    <row r="80" spans="3:4" ht="12.75">
      <c r="C80" s="34"/>
      <c r="D80" s="34"/>
    </row>
    <row r="81" spans="3:4" ht="12.75">
      <c r="C81" s="34"/>
      <c r="D81" s="34"/>
    </row>
    <row r="82" spans="3:4" ht="12.75">
      <c r="C82" s="34"/>
      <c r="D82" s="34"/>
    </row>
    <row r="84" spans="3:4" ht="12.75">
      <c r="C84" s="273"/>
      <c r="D84" s="273"/>
    </row>
    <row r="85" spans="3:4" ht="12.75">
      <c r="C85" s="260"/>
      <c r="D85" s="260"/>
    </row>
    <row r="86" spans="3:4" ht="12.75">
      <c r="C86" s="260"/>
      <c r="D86" s="260"/>
    </row>
    <row r="87" spans="3:4" ht="12.75">
      <c r="C87" s="260"/>
      <c r="D87" s="260"/>
    </row>
    <row r="89" spans="3:4" ht="12.75">
      <c r="C89" s="275"/>
      <c r="D89" s="275"/>
    </row>
  </sheetData>
  <sheetProtection/>
  <mergeCells count="4">
    <mergeCell ref="B2:B3"/>
    <mergeCell ref="C2:C3"/>
    <mergeCell ref="D2:D3"/>
    <mergeCell ref="B50:D50"/>
  </mergeCells>
  <printOptions/>
  <pageMargins left="0.7480314960629921" right="0.7480314960629921" top="0.984251968503937" bottom="0.984251968503937" header="0.5118110236220472" footer="0.5118110236220472"/>
  <pageSetup fitToHeight="1" fitToWidth="1" horizontalDpi="600" verticalDpi="600" orientation="landscape" paperSize="9" scale="75" r:id="rId2"/>
  <headerFooter alignWithMargins="0">
    <oddHeader>&amp;L&amp;14&amp;K002060O2 Czech Republic  - FACTS AND FIGURES&amp;R&amp;G</oddHeader>
    <oddFooter>&amp;L&amp;"Arial,tučné"&amp;K03-048Investor Relations&amp;"Arial,obyčejné"
Tel. +420 271 462 076, +420 271 462 169&amp;C&amp;K03-048email: investor_relations@o2.cz</oddFooter>
  </headerFooter>
  <legacyDrawingHF r:id="rId1"/>
</worksheet>
</file>

<file path=xl/worksheets/sheet7.xml><?xml version="1.0" encoding="utf-8"?>
<worksheet xmlns="http://schemas.openxmlformats.org/spreadsheetml/2006/main" xmlns:r="http://schemas.openxmlformats.org/officeDocument/2006/relationships">
  <sheetPr>
    <pageSetUpPr fitToPage="1"/>
  </sheetPr>
  <dimension ref="B2:IP59"/>
  <sheetViews>
    <sheetView showGridLines="0" view="pageBreakPreview" zoomScaleSheetLayoutView="100" zoomScalePageLayoutView="0" workbookViewId="0" topLeftCell="A1">
      <selection activeCell="A1" sqref="A1"/>
    </sheetView>
  </sheetViews>
  <sheetFormatPr defaultColWidth="9.140625" defaultRowHeight="12.75"/>
  <cols>
    <col min="1" max="1" width="9.140625" style="28" customWidth="1"/>
    <col min="2" max="2" width="50.7109375" style="28" customWidth="1"/>
    <col min="3" max="4" width="9.140625" style="19" customWidth="1"/>
    <col min="5" max="6" width="10.28125" style="28" customWidth="1"/>
    <col min="7" max="7" width="11.7109375" style="28" customWidth="1"/>
    <col min="8" max="9" width="10.28125" style="28" customWidth="1"/>
    <col min="10" max="10" width="11.7109375" style="28" customWidth="1"/>
    <col min="11" max="16384" width="9.140625" style="28" customWidth="1"/>
  </cols>
  <sheetData>
    <row r="2" spans="2:7" ht="15.75" customHeight="1">
      <c r="B2" s="380" t="s">
        <v>23</v>
      </c>
      <c r="C2" s="53"/>
      <c r="D2" s="53"/>
      <c r="E2" s="359" t="str">
        <f>'Group P&amp;L, CapEx'!E7</f>
        <v>FY 2015</v>
      </c>
      <c r="F2" s="359" t="str">
        <f>'Group P&amp;L, CapEx'!F7</f>
        <v>FY 2016</v>
      </c>
      <c r="G2" s="388" t="str">
        <f>'Group P&amp;L, CapEx'!G$7</f>
        <v>% change FY16/FY15</v>
      </c>
    </row>
    <row r="3" spans="2:7" ht="15.75" customHeight="1">
      <c r="B3" s="386"/>
      <c r="C3" s="53"/>
      <c r="D3" s="53"/>
      <c r="E3" s="387"/>
      <c r="F3" s="387"/>
      <c r="G3" s="389"/>
    </row>
    <row r="4" spans="2:12" ht="14.25" customHeight="1">
      <c r="B4" s="277" t="s">
        <v>92</v>
      </c>
      <c r="C4" s="116"/>
      <c r="D4" s="116"/>
      <c r="E4" s="164">
        <v>840</v>
      </c>
      <c r="F4" s="165">
        <v>699</v>
      </c>
      <c r="G4" s="129">
        <v>-0.168</v>
      </c>
      <c r="H4" s="36"/>
      <c r="I4" s="37"/>
      <c r="J4" s="38"/>
      <c r="K4" s="38"/>
      <c r="L4" s="163"/>
    </row>
    <row r="5" spans="2:12" ht="14.25" customHeight="1">
      <c r="B5" s="145" t="s">
        <v>109</v>
      </c>
      <c r="C5" s="117"/>
      <c r="D5" s="117"/>
      <c r="E5" s="303">
        <v>795</v>
      </c>
      <c r="F5" s="311">
        <v>769</v>
      </c>
      <c r="G5" s="130">
        <v>-0.032</v>
      </c>
      <c r="H5" s="36"/>
      <c r="I5" s="39"/>
      <c r="J5" s="38"/>
      <c r="K5" s="38"/>
      <c r="L5" s="163"/>
    </row>
    <row r="6" spans="2:12" ht="14.25" customHeight="1">
      <c r="B6" s="146" t="s">
        <v>69</v>
      </c>
      <c r="C6" s="118"/>
      <c r="D6" s="118"/>
      <c r="E6" s="166">
        <v>357</v>
      </c>
      <c r="F6" s="167">
        <v>269</v>
      </c>
      <c r="G6" s="131">
        <v>-0.245</v>
      </c>
      <c r="H6" s="36"/>
      <c r="I6" s="40"/>
      <c r="J6" s="38"/>
      <c r="K6" s="38"/>
      <c r="L6" s="163"/>
    </row>
    <row r="7" spans="2:12" ht="14.25" customHeight="1">
      <c r="B7" s="146" t="s">
        <v>70</v>
      </c>
      <c r="C7" s="119"/>
      <c r="D7" s="119"/>
      <c r="E7" s="166">
        <v>438</v>
      </c>
      <c r="F7" s="167">
        <v>500</v>
      </c>
      <c r="G7" s="131">
        <v>0.141</v>
      </c>
      <c r="H7" s="36"/>
      <c r="I7" s="40"/>
      <c r="J7" s="38"/>
      <c r="K7" s="38"/>
      <c r="L7" s="163"/>
    </row>
    <row r="8" spans="2:12" ht="14.25" customHeight="1">
      <c r="B8" s="206" t="s">
        <v>165</v>
      </c>
      <c r="C8" s="119"/>
      <c r="D8" s="119"/>
      <c r="E8" s="168">
        <v>202</v>
      </c>
      <c r="F8" s="169">
        <v>221</v>
      </c>
      <c r="G8" s="132">
        <v>0.061</v>
      </c>
      <c r="H8" s="36"/>
      <c r="I8" s="40"/>
      <c r="J8" s="38"/>
      <c r="K8" s="38"/>
      <c r="L8" s="163"/>
    </row>
    <row r="9" spans="2:10" ht="12.75">
      <c r="B9" s="41"/>
      <c r="C9" s="42"/>
      <c r="D9" s="42"/>
      <c r="E9" s="34"/>
      <c r="F9" s="19"/>
      <c r="G9" s="43"/>
      <c r="H9" s="19"/>
      <c r="I9" s="44"/>
      <c r="J9" s="45"/>
    </row>
    <row r="10" spans="2:10" ht="15.75" customHeight="1">
      <c r="B10" s="380" t="s">
        <v>28</v>
      </c>
      <c r="C10" s="53"/>
      <c r="D10" s="53"/>
      <c r="E10" s="382" t="str">
        <f>E2</f>
        <v>FY 2015</v>
      </c>
      <c r="F10" s="384" t="str">
        <f>'Group P&amp;L, CapEx'!F$7</f>
        <v>FY 2016</v>
      </c>
      <c r="G10" s="378" t="str">
        <f>'Group P&amp;L, CapEx'!G$7</f>
        <v>% change FY16/FY15</v>
      </c>
      <c r="H10" s="36"/>
      <c r="J10" s="36"/>
    </row>
    <row r="11" spans="2:10" ht="15.75" customHeight="1">
      <c r="B11" s="381"/>
      <c r="C11" s="53"/>
      <c r="D11" s="53"/>
      <c r="E11" s="383"/>
      <c r="F11" s="385"/>
      <c r="G11" s="379"/>
      <c r="H11" s="36"/>
      <c r="I11" s="36"/>
      <c r="J11" s="36"/>
    </row>
    <row r="12" spans="2:12" ht="15.75" customHeight="1">
      <c r="B12" s="133" t="s">
        <v>44</v>
      </c>
      <c r="C12" s="120"/>
      <c r="D12" s="120"/>
      <c r="E12" s="170">
        <v>4896</v>
      </c>
      <c r="F12" s="171">
        <v>4941</v>
      </c>
      <c r="G12" s="129">
        <v>0.009</v>
      </c>
      <c r="H12" s="36"/>
      <c r="I12" s="36"/>
      <c r="J12" s="38"/>
      <c r="K12" s="38"/>
      <c r="L12" s="163"/>
    </row>
    <row r="13" spans="2:12" ht="15.75" customHeight="1">
      <c r="B13" s="134" t="s">
        <v>45</v>
      </c>
      <c r="C13" s="121"/>
      <c r="D13" s="121"/>
      <c r="E13" s="172">
        <v>3237</v>
      </c>
      <c r="F13" s="173">
        <v>3356</v>
      </c>
      <c r="G13" s="131">
        <v>0.037</v>
      </c>
      <c r="H13" s="36"/>
      <c r="I13" s="36"/>
      <c r="J13" s="38"/>
      <c r="K13" s="38"/>
      <c r="L13" s="163"/>
    </row>
    <row r="14" spans="2:12" ht="15.75" customHeight="1">
      <c r="B14" s="134" t="s">
        <v>41</v>
      </c>
      <c r="C14" s="121"/>
      <c r="D14" s="121"/>
      <c r="E14" s="172">
        <v>1659</v>
      </c>
      <c r="F14" s="173">
        <v>1585</v>
      </c>
      <c r="G14" s="131">
        <v>-0.045</v>
      </c>
      <c r="H14" s="36"/>
      <c r="I14" s="36"/>
      <c r="J14" s="38"/>
      <c r="K14" s="38"/>
      <c r="L14" s="163"/>
    </row>
    <row r="15" spans="2:12" ht="15.75" customHeight="1">
      <c r="B15" s="207" t="s">
        <v>118</v>
      </c>
      <c r="C15" s="208"/>
      <c r="D15" s="208"/>
      <c r="E15" s="304">
        <v>0.661</v>
      </c>
      <c r="F15" s="307">
        <v>0.679</v>
      </c>
      <c r="G15" s="308">
        <v>1.8</v>
      </c>
      <c r="H15" s="36"/>
      <c r="I15" s="36"/>
      <c r="J15" s="38"/>
      <c r="K15" s="38"/>
      <c r="L15" s="163"/>
    </row>
    <row r="16" spans="2:10" ht="3.75" customHeight="1">
      <c r="B16" s="135"/>
      <c r="C16" s="122"/>
      <c r="D16" s="122"/>
      <c r="E16" s="139"/>
      <c r="F16" s="140"/>
      <c r="G16" s="131"/>
      <c r="H16" s="36"/>
      <c r="I16" s="36"/>
      <c r="J16" s="36"/>
    </row>
    <row r="17" spans="2:10" ht="15.75" customHeight="1">
      <c r="B17" s="137" t="s">
        <v>46</v>
      </c>
      <c r="C17" s="124"/>
      <c r="D17" s="124"/>
      <c r="E17" s="305">
        <v>0.019</v>
      </c>
      <c r="F17" s="309">
        <v>0.016</v>
      </c>
      <c r="G17" s="310">
        <v>-0.3</v>
      </c>
      <c r="H17" s="36"/>
      <c r="I17" s="36"/>
      <c r="J17" s="36"/>
    </row>
    <row r="18" spans="2:10" ht="3.75" customHeight="1">
      <c r="B18" s="135"/>
      <c r="C18" s="122"/>
      <c r="D18" s="122"/>
      <c r="E18" s="139"/>
      <c r="F18" s="140"/>
      <c r="G18" s="131"/>
      <c r="I18" s="36"/>
      <c r="J18" s="36"/>
    </row>
    <row r="19" spans="2:12" ht="15.75" customHeight="1">
      <c r="B19" s="137" t="s">
        <v>47</v>
      </c>
      <c r="C19" s="124"/>
      <c r="D19" s="124"/>
      <c r="E19" s="174">
        <v>287</v>
      </c>
      <c r="F19" s="175">
        <v>289</v>
      </c>
      <c r="G19" s="130">
        <v>0.006</v>
      </c>
      <c r="H19" s="36"/>
      <c r="I19" s="36"/>
      <c r="J19" s="38"/>
      <c r="K19" s="38"/>
      <c r="L19" s="163"/>
    </row>
    <row r="20" spans="2:12" ht="15.75" customHeight="1">
      <c r="B20" s="134" t="s">
        <v>48</v>
      </c>
      <c r="C20" s="121"/>
      <c r="D20" s="121"/>
      <c r="E20" s="172">
        <v>376</v>
      </c>
      <c r="F20" s="173">
        <v>372</v>
      </c>
      <c r="G20" s="131">
        <v>-0.009</v>
      </c>
      <c r="H20" s="36"/>
      <c r="I20" s="36"/>
      <c r="J20" s="38"/>
      <c r="K20" s="38"/>
      <c r="L20" s="163"/>
    </row>
    <row r="21" spans="2:12" ht="15.75" customHeight="1">
      <c r="B21" s="134" t="s">
        <v>42</v>
      </c>
      <c r="C21" s="121"/>
      <c r="D21" s="121"/>
      <c r="E21" s="172">
        <v>119</v>
      </c>
      <c r="F21" s="173">
        <v>119</v>
      </c>
      <c r="G21" s="131">
        <v>-0.002</v>
      </c>
      <c r="H21" s="36"/>
      <c r="I21" s="36"/>
      <c r="J21" s="38"/>
      <c r="K21" s="38"/>
      <c r="L21" s="163"/>
    </row>
    <row r="22" spans="2:10" ht="3.75" customHeight="1">
      <c r="B22" s="136"/>
      <c r="C22" s="123"/>
      <c r="D22" s="123"/>
      <c r="E22" s="172"/>
      <c r="F22" s="334"/>
      <c r="G22" s="131"/>
      <c r="H22" s="36"/>
      <c r="I22" s="36"/>
      <c r="J22" s="36"/>
    </row>
    <row r="23" spans="2:12" ht="15.75" customHeight="1">
      <c r="B23" s="137" t="s">
        <v>166</v>
      </c>
      <c r="C23" s="124"/>
      <c r="D23" s="124"/>
      <c r="E23" s="174">
        <v>11509</v>
      </c>
      <c r="F23" s="175">
        <v>11468</v>
      </c>
      <c r="G23" s="130">
        <v>-0.004</v>
      </c>
      <c r="H23" s="36"/>
      <c r="I23" s="36"/>
      <c r="J23" s="38"/>
      <c r="K23" s="38"/>
      <c r="L23" s="163"/>
    </row>
    <row r="24" spans="2:12" ht="15.75" customHeight="1">
      <c r="B24" s="138" t="s">
        <v>24</v>
      </c>
      <c r="C24" s="125"/>
      <c r="D24" s="125"/>
      <c r="E24" s="176">
        <v>2797</v>
      </c>
      <c r="F24" s="177">
        <v>2592</v>
      </c>
      <c r="G24" s="132">
        <v>-0.073</v>
      </c>
      <c r="H24" s="36"/>
      <c r="I24" s="44"/>
      <c r="J24" s="38"/>
      <c r="K24" s="38"/>
      <c r="L24" s="163"/>
    </row>
    <row r="25" spans="2:10" ht="15.75" customHeight="1">
      <c r="B25" s="141"/>
      <c r="C25" s="46"/>
      <c r="D25" s="46"/>
      <c r="E25" s="47"/>
      <c r="F25" s="48"/>
      <c r="J25" s="45"/>
    </row>
    <row r="26" spans="2:10" ht="15.75" customHeight="1">
      <c r="B26" s="380" t="s">
        <v>25</v>
      </c>
      <c r="C26" s="53"/>
      <c r="D26" s="53"/>
      <c r="E26" s="382" t="str">
        <f>E2</f>
        <v>FY 2015</v>
      </c>
      <c r="F26" s="384" t="str">
        <f>'Group P&amp;L, CapEx'!F$7</f>
        <v>FY 2016</v>
      </c>
      <c r="G26" s="378" t="str">
        <f>'Group P&amp;L, CapEx'!G$7</f>
        <v>% change FY16/FY15</v>
      </c>
      <c r="I26" s="49"/>
      <c r="J26" s="49"/>
    </row>
    <row r="27" spans="2:10" ht="15.75" customHeight="1">
      <c r="B27" s="381"/>
      <c r="C27" s="53"/>
      <c r="D27" s="53"/>
      <c r="E27" s="383"/>
      <c r="F27" s="385"/>
      <c r="G27" s="379"/>
      <c r="H27" s="36"/>
      <c r="I27" s="50"/>
      <c r="J27" s="50"/>
    </row>
    <row r="28" spans="2:12" ht="15.75" customHeight="1">
      <c r="B28" s="133" t="s">
        <v>37</v>
      </c>
      <c r="C28" s="120"/>
      <c r="D28" s="120"/>
      <c r="E28" s="170">
        <v>1809</v>
      </c>
      <c r="F28" s="175">
        <v>1892</v>
      </c>
      <c r="G28" s="278">
        <v>0.046</v>
      </c>
      <c r="H28" s="36"/>
      <c r="I28" s="49"/>
      <c r="J28" s="38"/>
      <c r="K28" s="38"/>
      <c r="L28" s="163"/>
    </row>
    <row r="29" spans="2:12" ht="15.75" customHeight="1">
      <c r="B29" s="134" t="s">
        <v>40</v>
      </c>
      <c r="C29" s="121"/>
      <c r="D29" s="121"/>
      <c r="E29" s="172">
        <v>971</v>
      </c>
      <c r="F29" s="173">
        <v>1077</v>
      </c>
      <c r="G29" s="276">
        <v>0.109</v>
      </c>
      <c r="H29" s="36"/>
      <c r="I29" s="50"/>
      <c r="J29" s="38"/>
      <c r="K29" s="38"/>
      <c r="L29" s="163"/>
    </row>
    <row r="30" spans="2:12" ht="15.75" customHeight="1">
      <c r="B30" s="134" t="s">
        <v>41</v>
      </c>
      <c r="C30" s="121"/>
      <c r="D30" s="121"/>
      <c r="E30" s="172">
        <v>838</v>
      </c>
      <c r="F30" s="173">
        <v>815</v>
      </c>
      <c r="G30" s="276">
        <v>-0.027</v>
      </c>
      <c r="I30" s="50"/>
      <c r="J30" s="38"/>
      <c r="K30" s="38"/>
      <c r="L30" s="163"/>
    </row>
    <row r="31" spans="2:12" ht="15.75" customHeight="1">
      <c r="B31" s="209" t="s">
        <v>118</v>
      </c>
      <c r="C31" s="208"/>
      <c r="D31" s="208"/>
      <c r="E31" s="306">
        <v>0.537</v>
      </c>
      <c r="F31" s="335">
        <v>0.569</v>
      </c>
      <c r="G31" s="336">
        <v>3.2</v>
      </c>
      <c r="H31" s="36"/>
      <c r="I31" s="36"/>
      <c r="J31" s="38"/>
      <c r="K31" s="38"/>
      <c r="L31" s="163"/>
    </row>
    <row r="32" spans="2:10" ht="12.75">
      <c r="B32" s="47"/>
      <c r="C32" s="51"/>
      <c r="D32" s="51"/>
      <c r="E32" s="47"/>
      <c r="F32" s="48"/>
      <c r="I32" s="19"/>
      <c r="J32" s="52"/>
    </row>
    <row r="33" spans="2:10" ht="15.75" customHeight="1">
      <c r="B33" s="380" t="s">
        <v>38</v>
      </c>
      <c r="C33" s="53"/>
      <c r="D33" s="53"/>
      <c r="E33" s="382" t="str">
        <f>E2</f>
        <v>FY 2015</v>
      </c>
      <c r="F33" s="384" t="str">
        <f>'Group P&amp;L, CapEx'!F$7</f>
        <v>FY 2016</v>
      </c>
      <c r="G33" s="378" t="str">
        <f>'Group P&amp;L, CapEx'!G$7</f>
        <v>% change FY16/FY15</v>
      </c>
      <c r="I33" s="54"/>
      <c r="J33" s="54"/>
    </row>
    <row r="34" spans="2:10" ht="15.75" customHeight="1">
      <c r="B34" s="381"/>
      <c r="C34" s="53"/>
      <c r="D34" s="53"/>
      <c r="E34" s="383"/>
      <c r="F34" s="385"/>
      <c r="G34" s="379"/>
      <c r="H34" s="55"/>
      <c r="I34" s="54"/>
      <c r="J34" s="54"/>
    </row>
    <row r="35" spans="2:12" ht="15.75" customHeight="1">
      <c r="B35" s="142" t="s">
        <v>167</v>
      </c>
      <c r="C35" s="126"/>
      <c r="D35" s="126"/>
      <c r="E35" s="178">
        <v>2967</v>
      </c>
      <c r="F35" s="179">
        <v>3772</v>
      </c>
      <c r="G35" s="203">
        <v>0.271</v>
      </c>
      <c r="I35" s="54"/>
      <c r="J35" s="38"/>
      <c r="K35" s="38"/>
      <c r="L35" s="163"/>
    </row>
    <row r="36" spans="2:12" ht="15.75" customHeight="1">
      <c r="B36" s="143" t="s">
        <v>49</v>
      </c>
      <c r="C36" s="126"/>
      <c r="D36" s="126"/>
      <c r="E36" s="180">
        <v>572</v>
      </c>
      <c r="F36" s="181">
        <v>614</v>
      </c>
      <c r="G36" s="131">
        <v>0.073</v>
      </c>
      <c r="I36" s="54"/>
      <c r="J36" s="38"/>
      <c r="K36" s="38"/>
      <c r="L36" s="163"/>
    </row>
    <row r="37" spans="2:12" ht="15.75" customHeight="1">
      <c r="B37" s="143" t="s">
        <v>111</v>
      </c>
      <c r="C37" s="126"/>
      <c r="D37" s="126"/>
      <c r="E37" s="180">
        <v>83</v>
      </c>
      <c r="F37" s="181">
        <v>75</v>
      </c>
      <c r="G37" s="131">
        <v>-0.096</v>
      </c>
      <c r="I37" s="54"/>
      <c r="J37" s="38"/>
      <c r="K37" s="38"/>
      <c r="L37" s="163"/>
    </row>
    <row r="38" spans="2:12" ht="15.75" customHeight="1">
      <c r="B38" s="143" t="s">
        <v>112</v>
      </c>
      <c r="C38" s="126"/>
      <c r="D38" s="126"/>
      <c r="E38" s="180">
        <v>238</v>
      </c>
      <c r="F38" s="181">
        <v>378</v>
      </c>
      <c r="G38" s="204">
        <v>0.586</v>
      </c>
      <c r="I38" s="54"/>
      <c r="J38" s="38"/>
      <c r="K38" s="38"/>
      <c r="L38" s="163"/>
    </row>
    <row r="39" spans="2:12" ht="15.75" customHeight="1">
      <c r="B39" s="143" t="s">
        <v>110</v>
      </c>
      <c r="C39" s="126"/>
      <c r="D39" s="126"/>
      <c r="E39" s="180">
        <v>48</v>
      </c>
      <c r="F39" s="181">
        <v>43</v>
      </c>
      <c r="G39" s="204">
        <v>-0.095</v>
      </c>
      <c r="I39" s="54"/>
      <c r="J39" s="38"/>
      <c r="K39" s="38"/>
      <c r="L39" s="163"/>
    </row>
    <row r="40" spans="2:12" ht="15.75" customHeight="1">
      <c r="B40" s="144" t="s">
        <v>27</v>
      </c>
      <c r="C40" s="127"/>
      <c r="D40" s="127"/>
      <c r="E40" s="182">
        <v>3908</v>
      </c>
      <c r="F40" s="183">
        <v>4882</v>
      </c>
      <c r="G40" s="205">
        <v>0.249</v>
      </c>
      <c r="J40" s="38"/>
      <c r="K40" s="38"/>
      <c r="L40" s="163"/>
    </row>
    <row r="41" spans="2:250" ht="9.75" customHeight="1">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56"/>
      <c r="DR41" s="56"/>
      <c r="DS41" s="56"/>
      <c r="DT41" s="56"/>
      <c r="DU41" s="56"/>
      <c r="DV41" s="56"/>
      <c r="DW41" s="56"/>
      <c r="DX41" s="56"/>
      <c r="DY41" s="56"/>
      <c r="DZ41" s="56"/>
      <c r="EA41" s="56"/>
      <c r="EB41" s="56"/>
      <c r="EC41" s="56"/>
      <c r="ED41" s="56"/>
      <c r="EE41" s="56"/>
      <c r="EF41" s="56"/>
      <c r="EG41" s="56"/>
      <c r="EH41" s="56"/>
      <c r="EI41" s="56"/>
      <c r="EJ41" s="56"/>
      <c r="EK41" s="56"/>
      <c r="EL41" s="56"/>
      <c r="EM41" s="56"/>
      <c r="EN41" s="56"/>
      <c r="EO41" s="56"/>
      <c r="EP41" s="56"/>
      <c r="EQ41" s="56"/>
      <c r="ER41" s="56"/>
      <c r="ES41" s="56"/>
      <c r="ET41" s="56"/>
      <c r="EU41" s="56"/>
      <c r="EV41" s="56"/>
      <c r="EW41" s="56"/>
      <c r="EX41" s="56"/>
      <c r="EY41" s="56"/>
      <c r="EZ41" s="56"/>
      <c r="FA41" s="56"/>
      <c r="FB41" s="56"/>
      <c r="FC41" s="56"/>
      <c r="FD41" s="56"/>
      <c r="FE41" s="56"/>
      <c r="FF41" s="56"/>
      <c r="FG41" s="56"/>
      <c r="FH41" s="56"/>
      <c r="FI41" s="56"/>
      <c r="FJ41" s="56"/>
      <c r="FK41" s="56"/>
      <c r="FL41" s="56"/>
      <c r="FM41" s="56"/>
      <c r="FN41" s="56"/>
      <c r="FO41" s="56"/>
      <c r="FP41" s="56"/>
      <c r="FQ41" s="56"/>
      <c r="FR41" s="56"/>
      <c r="FS41" s="56"/>
      <c r="FT41" s="56"/>
      <c r="FU41" s="56"/>
      <c r="FV41" s="56"/>
      <c r="FW41" s="56"/>
      <c r="FX41" s="56"/>
      <c r="FY41" s="56"/>
      <c r="FZ41" s="56"/>
      <c r="GA41" s="56"/>
      <c r="GB41" s="56"/>
      <c r="GC41" s="56"/>
      <c r="GD41" s="56"/>
      <c r="GE41" s="56"/>
      <c r="GF41" s="56"/>
      <c r="GG41" s="56"/>
      <c r="GH41" s="56"/>
      <c r="GI41" s="56"/>
      <c r="GJ41" s="56"/>
      <c r="GK41" s="56"/>
      <c r="GL41" s="56"/>
      <c r="GM41" s="56"/>
      <c r="GN41" s="56"/>
      <c r="GO41" s="56"/>
      <c r="GP41" s="56"/>
      <c r="GQ41" s="56"/>
      <c r="GR41" s="56"/>
      <c r="GS41" s="56"/>
      <c r="GT41" s="56"/>
      <c r="GU41" s="56"/>
      <c r="GV41" s="56"/>
      <c r="GW41" s="56"/>
      <c r="GX41" s="56"/>
      <c r="GY41" s="56"/>
      <c r="GZ41" s="56"/>
      <c r="HA41" s="56"/>
      <c r="HB41" s="56"/>
      <c r="HC41" s="56"/>
      <c r="HD41" s="56"/>
      <c r="HE41" s="56"/>
      <c r="HF41" s="56"/>
      <c r="HG41" s="56"/>
      <c r="HH41" s="56"/>
      <c r="HI41" s="56"/>
      <c r="HJ41" s="56"/>
      <c r="HK41" s="56"/>
      <c r="HL41" s="56"/>
      <c r="HM41" s="56"/>
      <c r="HN41" s="56"/>
      <c r="HO41" s="56"/>
      <c r="HP41" s="56"/>
      <c r="HQ41" s="56"/>
      <c r="HR41" s="56"/>
      <c r="HS41" s="56"/>
      <c r="HT41" s="56"/>
      <c r="HU41" s="56"/>
      <c r="HV41" s="56"/>
      <c r="HW41" s="56"/>
      <c r="HX41" s="56"/>
      <c r="HY41" s="56"/>
      <c r="HZ41" s="56"/>
      <c r="IA41" s="56"/>
      <c r="IB41" s="56"/>
      <c r="IC41" s="56"/>
      <c r="ID41" s="56"/>
      <c r="IE41" s="56"/>
      <c r="IF41" s="56"/>
      <c r="IG41" s="56"/>
      <c r="IH41" s="56"/>
      <c r="II41" s="56"/>
      <c r="IJ41" s="56"/>
      <c r="IK41" s="56"/>
      <c r="IL41" s="56"/>
      <c r="IM41" s="56"/>
      <c r="IN41" s="56"/>
      <c r="IO41" s="56"/>
      <c r="IP41" s="56"/>
    </row>
    <row r="42" spans="2:250" ht="15.75" customHeight="1">
      <c r="B42" s="128" t="s">
        <v>113</v>
      </c>
      <c r="C42" s="56"/>
      <c r="D42" s="56"/>
      <c r="E42" s="57"/>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56"/>
      <c r="DR42" s="56"/>
      <c r="DS42" s="56"/>
      <c r="DT42" s="56"/>
      <c r="DU42" s="56"/>
      <c r="DV42" s="56"/>
      <c r="DW42" s="56"/>
      <c r="DX42" s="56"/>
      <c r="DY42" s="56"/>
      <c r="DZ42" s="56"/>
      <c r="EA42" s="56"/>
      <c r="EB42" s="56"/>
      <c r="EC42" s="56"/>
      <c r="ED42" s="56"/>
      <c r="EE42" s="56"/>
      <c r="EF42" s="56"/>
      <c r="EG42" s="56"/>
      <c r="EH42" s="56"/>
      <c r="EI42" s="56"/>
      <c r="EJ42" s="56"/>
      <c r="EK42" s="56"/>
      <c r="EL42" s="56"/>
      <c r="EM42" s="56"/>
      <c r="EN42" s="56"/>
      <c r="EO42" s="56"/>
      <c r="EP42" s="56"/>
      <c r="EQ42" s="56"/>
      <c r="ER42" s="56"/>
      <c r="ES42" s="56"/>
      <c r="ET42" s="56"/>
      <c r="EU42" s="56"/>
      <c r="EV42" s="56"/>
      <c r="EW42" s="56"/>
      <c r="EX42" s="56"/>
      <c r="EY42" s="56"/>
      <c r="EZ42" s="56"/>
      <c r="FA42" s="56"/>
      <c r="FB42" s="56"/>
      <c r="FC42" s="56"/>
      <c r="FD42" s="56"/>
      <c r="FE42" s="56"/>
      <c r="FF42" s="56"/>
      <c r="FG42" s="56"/>
      <c r="FH42" s="56"/>
      <c r="FI42" s="56"/>
      <c r="FJ42" s="56"/>
      <c r="FK42" s="56"/>
      <c r="FL42" s="56"/>
      <c r="FM42" s="56"/>
      <c r="FN42" s="56"/>
      <c r="FO42" s="56"/>
      <c r="FP42" s="56"/>
      <c r="FQ42" s="56"/>
      <c r="FR42" s="56"/>
      <c r="FS42" s="56"/>
      <c r="FT42" s="56"/>
      <c r="FU42" s="56"/>
      <c r="FV42" s="56"/>
      <c r="FW42" s="56"/>
      <c r="FX42" s="56"/>
      <c r="FY42" s="56"/>
      <c r="FZ42" s="56"/>
      <c r="GA42" s="56"/>
      <c r="GB42" s="56"/>
      <c r="GC42" s="56"/>
      <c r="GD42" s="56"/>
      <c r="GE42" s="56"/>
      <c r="GF42" s="56"/>
      <c r="GG42" s="56"/>
      <c r="GH42" s="56"/>
      <c r="GI42" s="56"/>
      <c r="GJ42" s="56"/>
      <c r="GK42" s="56"/>
      <c r="GL42" s="56"/>
      <c r="GM42" s="56"/>
      <c r="GN42" s="56"/>
      <c r="GO42" s="56"/>
      <c r="GP42" s="56"/>
      <c r="GQ42" s="56"/>
      <c r="GR42" s="56"/>
      <c r="GS42" s="56"/>
      <c r="GT42" s="56"/>
      <c r="GU42" s="56"/>
      <c r="GV42" s="56"/>
      <c r="GW42" s="56"/>
      <c r="GX42" s="56"/>
      <c r="GY42" s="56"/>
      <c r="GZ42" s="56"/>
      <c r="HA42" s="56"/>
      <c r="HB42" s="56"/>
      <c r="HC42" s="56"/>
      <c r="HD42" s="56"/>
      <c r="HE42" s="56"/>
      <c r="HF42" s="56"/>
      <c r="HG42" s="56"/>
      <c r="HH42" s="56"/>
      <c r="HI42" s="56"/>
      <c r="HJ42" s="56"/>
      <c r="HK42" s="56"/>
      <c r="HL42" s="56"/>
      <c r="HM42" s="56"/>
      <c r="HN42" s="56"/>
      <c r="HO42" s="56"/>
      <c r="HP42" s="56"/>
      <c r="HQ42" s="56"/>
      <c r="HR42" s="56"/>
      <c r="HS42" s="56"/>
      <c r="HT42" s="56"/>
      <c r="HU42" s="56"/>
      <c r="HV42" s="56"/>
      <c r="HW42" s="56"/>
      <c r="HX42" s="56"/>
      <c r="HY42" s="56"/>
      <c r="HZ42" s="56"/>
      <c r="IA42" s="56"/>
      <c r="IB42" s="56"/>
      <c r="IC42" s="56"/>
      <c r="ID42" s="56"/>
      <c r="IE42" s="56"/>
      <c r="IF42" s="56"/>
      <c r="IG42" s="56"/>
      <c r="IH42" s="56"/>
      <c r="II42" s="56"/>
      <c r="IJ42" s="56"/>
      <c r="IK42" s="56"/>
      <c r="IL42" s="56"/>
      <c r="IM42" s="56"/>
      <c r="IN42" s="56"/>
      <c r="IO42" s="56"/>
      <c r="IP42" s="56"/>
    </row>
    <row r="43" spans="2:250" ht="15.75" customHeight="1">
      <c r="B43" s="128" t="s">
        <v>114</v>
      </c>
      <c r="C43" s="56"/>
      <c r="D43" s="56"/>
      <c r="E43" s="57"/>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c r="DQ43" s="56"/>
      <c r="DR43" s="56"/>
      <c r="DS43" s="56"/>
      <c r="DT43" s="56"/>
      <c r="DU43" s="56"/>
      <c r="DV43" s="56"/>
      <c r="DW43" s="56"/>
      <c r="DX43" s="56"/>
      <c r="DY43" s="56"/>
      <c r="DZ43" s="56"/>
      <c r="EA43" s="56"/>
      <c r="EB43" s="56"/>
      <c r="EC43" s="56"/>
      <c r="ED43" s="56"/>
      <c r="EE43" s="56"/>
      <c r="EF43" s="56"/>
      <c r="EG43" s="56"/>
      <c r="EH43" s="56"/>
      <c r="EI43" s="56"/>
      <c r="EJ43" s="56"/>
      <c r="EK43" s="56"/>
      <c r="EL43" s="56"/>
      <c r="EM43" s="56"/>
      <c r="EN43" s="56"/>
      <c r="EO43" s="56"/>
      <c r="EP43" s="56"/>
      <c r="EQ43" s="56"/>
      <c r="ER43" s="56"/>
      <c r="ES43" s="56"/>
      <c r="ET43" s="56"/>
      <c r="EU43" s="56"/>
      <c r="EV43" s="56"/>
      <c r="EW43" s="56"/>
      <c r="EX43" s="56"/>
      <c r="EY43" s="56"/>
      <c r="EZ43" s="56"/>
      <c r="FA43" s="56"/>
      <c r="FB43" s="56"/>
      <c r="FC43" s="56"/>
      <c r="FD43" s="56"/>
      <c r="FE43" s="56"/>
      <c r="FF43" s="56"/>
      <c r="FG43" s="56"/>
      <c r="FH43" s="56"/>
      <c r="FI43" s="56"/>
      <c r="FJ43" s="56"/>
      <c r="FK43" s="56"/>
      <c r="FL43" s="56"/>
      <c r="FM43" s="56"/>
      <c r="FN43" s="56"/>
      <c r="FO43" s="56"/>
      <c r="FP43" s="56"/>
      <c r="FQ43" s="56"/>
      <c r="FR43" s="56"/>
      <c r="FS43" s="56"/>
      <c r="FT43" s="56"/>
      <c r="FU43" s="56"/>
      <c r="FV43" s="56"/>
      <c r="FW43" s="56"/>
      <c r="FX43" s="56"/>
      <c r="FY43" s="56"/>
      <c r="FZ43" s="56"/>
      <c r="GA43" s="56"/>
      <c r="GB43" s="56"/>
      <c r="GC43" s="56"/>
      <c r="GD43" s="56"/>
      <c r="GE43" s="56"/>
      <c r="GF43" s="56"/>
      <c r="GG43" s="56"/>
      <c r="GH43" s="56"/>
      <c r="GI43" s="56"/>
      <c r="GJ43" s="56"/>
      <c r="GK43" s="56"/>
      <c r="GL43" s="56"/>
      <c r="GM43" s="56"/>
      <c r="GN43" s="56"/>
      <c r="GO43" s="56"/>
      <c r="GP43" s="56"/>
      <c r="GQ43" s="56"/>
      <c r="GR43" s="56"/>
      <c r="GS43" s="56"/>
      <c r="GT43" s="56"/>
      <c r="GU43" s="56"/>
      <c r="GV43" s="56"/>
      <c r="GW43" s="56"/>
      <c r="GX43" s="56"/>
      <c r="GY43" s="56"/>
      <c r="GZ43" s="56"/>
      <c r="HA43" s="56"/>
      <c r="HB43" s="56"/>
      <c r="HC43" s="56"/>
      <c r="HD43" s="56"/>
      <c r="HE43" s="56"/>
      <c r="HF43" s="56"/>
      <c r="HG43" s="56"/>
      <c r="HH43" s="56"/>
      <c r="HI43" s="56"/>
      <c r="HJ43" s="56"/>
      <c r="HK43" s="56"/>
      <c r="HL43" s="56"/>
      <c r="HM43" s="56"/>
      <c r="HN43" s="56"/>
      <c r="HO43" s="56"/>
      <c r="HP43" s="56"/>
      <c r="HQ43" s="56"/>
      <c r="HR43" s="56"/>
      <c r="HS43" s="56"/>
      <c r="HT43" s="56"/>
      <c r="HU43" s="56"/>
      <c r="HV43" s="56"/>
      <c r="HW43" s="56"/>
      <c r="HX43" s="56"/>
      <c r="HY43" s="56"/>
      <c r="HZ43" s="56"/>
      <c r="IA43" s="56"/>
      <c r="IB43" s="56"/>
      <c r="IC43" s="56"/>
      <c r="ID43" s="56"/>
      <c r="IE43" s="56"/>
      <c r="IF43" s="56"/>
      <c r="IG43" s="56"/>
      <c r="IH43" s="56"/>
      <c r="II43" s="56"/>
      <c r="IJ43" s="56"/>
      <c r="IK43" s="56"/>
      <c r="IL43" s="56"/>
      <c r="IM43" s="56"/>
      <c r="IN43" s="56"/>
      <c r="IO43" s="56"/>
      <c r="IP43" s="56"/>
    </row>
    <row r="44" spans="2:250" ht="15.75" customHeight="1">
      <c r="B44" s="128" t="s">
        <v>175</v>
      </c>
      <c r="C44" s="56"/>
      <c r="D44" s="56"/>
      <c r="E44" s="57"/>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56"/>
      <c r="DP44" s="56"/>
      <c r="DQ44" s="56"/>
      <c r="DR44" s="56"/>
      <c r="DS44" s="56"/>
      <c r="DT44" s="56"/>
      <c r="DU44" s="56"/>
      <c r="DV44" s="56"/>
      <c r="DW44" s="56"/>
      <c r="DX44" s="56"/>
      <c r="DY44" s="56"/>
      <c r="DZ44" s="56"/>
      <c r="EA44" s="56"/>
      <c r="EB44" s="56"/>
      <c r="EC44" s="56"/>
      <c r="ED44" s="56"/>
      <c r="EE44" s="56"/>
      <c r="EF44" s="56"/>
      <c r="EG44" s="56"/>
      <c r="EH44" s="56"/>
      <c r="EI44" s="56"/>
      <c r="EJ44" s="56"/>
      <c r="EK44" s="56"/>
      <c r="EL44" s="56"/>
      <c r="EM44" s="56"/>
      <c r="EN44" s="56"/>
      <c r="EO44" s="56"/>
      <c r="EP44" s="56"/>
      <c r="EQ44" s="56"/>
      <c r="ER44" s="56"/>
      <c r="ES44" s="56"/>
      <c r="ET44" s="56"/>
      <c r="EU44" s="56"/>
      <c r="EV44" s="56"/>
      <c r="EW44" s="56"/>
      <c r="EX44" s="56"/>
      <c r="EY44" s="56"/>
      <c r="EZ44" s="56"/>
      <c r="FA44" s="56"/>
      <c r="FB44" s="56"/>
      <c r="FC44" s="56"/>
      <c r="FD44" s="56"/>
      <c r="FE44" s="56"/>
      <c r="FF44" s="56"/>
      <c r="FG44" s="56"/>
      <c r="FH44" s="56"/>
      <c r="FI44" s="56"/>
      <c r="FJ44" s="56"/>
      <c r="FK44" s="56"/>
      <c r="FL44" s="56"/>
      <c r="FM44" s="56"/>
      <c r="FN44" s="56"/>
      <c r="FO44" s="56"/>
      <c r="FP44" s="56"/>
      <c r="FQ44" s="56"/>
      <c r="FR44" s="56"/>
      <c r="FS44" s="56"/>
      <c r="FT44" s="56"/>
      <c r="FU44" s="56"/>
      <c r="FV44" s="56"/>
      <c r="FW44" s="56"/>
      <c r="FX44" s="56"/>
      <c r="FY44" s="56"/>
      <c r="FZ44" s="56"/>
      <c r="GA44" s="56"/>
      <c r="GB44" s="56"/>
      <c r="GC44" s="56"/>
      <c r="GD44" s="56"/>
      <c r="GE44" s="56"/>
      <c r="GF44" s="56"/>
      <c r="GG44" s="56"/>
      <c r="GH44" s="56"/>
      <c r="GI44" s="56"/>
      <c r="GJ44" s="56"/>
      <c r="GK44" s="56"/>
      <c r="GL44" s="56"/>
      <c r="GM44" s="56"/>
      <c r="GN44" s="56"/>
      <c r="GO44" s="56"/>
      <c r="GP44" s="56"/>
      <c r="GQ44" s="56"/>
      <c r="GR44" s="56"/>
      <c r="GS44" s="56"/>
      <c r="GT44" s="56"/>
      <c r="GU44" s="56"/>
      <c r="GV44" s="56"/>
      <c r="GW44" s="56"/>
      <c r="GX44" s="56"/>
      <c r="GY44" s="56"/>
      <c r="GZ44" s="56"/>
      <c r="HA44" s="56"/>
      <c r="HB44" s="56"/>
      <c r="HC44" s="56"/>
      <c r="HD44" s="56"/>
      <c r="HE44" s="56"/>
      <c r="HF44" s="56"/>
      <c r="HG44" s="56"/>
      <c r="HH44" s="56"/>
      <c r="HI44" s="56"/>
      <c r="HJ44" s="56"/>
      <c r="HK44" s="56"/>
      <c r="HL44" s="56"/>
      <c r="HM44" s="56"/>
      <c r="HN44" s="56"/>
      <c r="HO44" s="56"/>
      <c r="HP44" s="56"/>
      <c r="HQ44" s="56"/>
      <c r="HR44" s="56"/>
      <c r="HS44" s="56"/>
      <c r="HT44" s="56"/>
      <c r="HU44" s="56"/>
      <c r="HV44" s="56"/>
      <c r="HW44" s="56"/>
      <c r="HX44" s="56"/>
      <c r="HY44" s="56"/>
      <c r="HZ44" s="56"/>
      <c r="IA44" s="56"/>
      <c r="IB44" s="56"/>
      <c r="IC44" s="56"/>
      <c r="ID44" s="56"/>
      <c r="IE44" s="56"/>
      <c r="IF44" s="56"/>
      <c r="IG44" s="56"/>
      <c r="IH44" s="56"/>
      <c r="II44" s="56"/>
      <c r="IJ44" s="56"/>
      <c r="IK44" s="56"/>
      <c r="IL44" s="56"/>
      <c r="IM44" s="56"/>
      <c r="IN44" s="56"/>
      <c r="IO44" s="56"/>
      <c r="IP44" s="56"/>
    </row>
    <row r="45" spans="2:250" ht="15.75" customHeight="1">
      <c r="B45" s="128" t="s">
        <v>168</v>
      </c>
      <c r="C45" s="56"/>
      <c r="D45" s="56"/>
      <c r="I45" s="22"/>
      <c r="J45" s="22"/>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c r="BE45" s="56"/>
      <c r="BF45" s="56"/>
      <c r="BG45" s="56"/>
      <c r="BH45" s="56"/>
      <c r="BI45" s="56"/>
      <c r="BJ45" s="56"/>
      <c r="BK45" s="56"/>
      <c r="BL45" s="56"/>
      <c r="BM45" s="56"/>
      <c r="BN45" s="56"/>
      <c r="BO45" s="56"/>
      <c r="BP45" s="56"/>
      <c r="BQ45" s="56"/>
      <c r="BR45" s="56"/>
      <c r="BS45" s="56"/>
      <c r="BT45" s="56"/>
      <c r="BU45" s="56"/>
      <c r="BV45" s="56"/>
      <c r="BW45" s="56"/>
      <c r="BX45" s="56"/>
      <c r="BY45" s="56"/>
      <c r="BZ45" s="56"/>
      <c r="CA45" s="56"/>
      <c r="CB45" s="56"/>
      <c r="CC45" s="56"/>
      <c r="CD45" s="56"/>
      <c r="CE45" s="56"/>
      <c r="CF45" s="56"/>
      <c r="CG45" s="56"/>
      <c r="CH45" s="56"/>
      <c r="CI45" s="56"/>
      <c r="CJ45" s="56"/>
      <c r="CK45" s="56"/>
      <c r="CL45" s="56"/>
      <c r="CM45" s="56"/>
      <c r="CN45" s="56"/>
      <c r="CO45" s="56"/>
      <c r="CP45" s="56"/>
      <c r="CQ45" s="56"/>
      <c r="CR45" s="56"/>
      <c r="CS45" s="56"/>
      <c r="CT45" s="56"/>
      <c r="CU45" s="56"/>
      <c r="CV45" s="56"/>
      <c r="CW45" s="56"/>
      <c r="CX45" s="56"/>
      <c r="CY45" s="56"/>
      <c r="CZ45" s="56"/>
      <c r="DA45" s="56"/>
      <c r="DB45" s="56"/>
      <c r="DC45" s="56"/>
      <c r="DD45" s="56"/>
      <c r="DE45" s="56"/>
      <c r="DF45" s="56"/>
      <c r="DG45" s="56"/>
      <c r="DH45" s="56"/>
      <c r="DI45" s="56"/>
      <c r="DJ45" s="56"/>
      <c r="DK45" s="56"/>
      <c r="DL45" s="56"/>
      <c r="DM45" s="56"/>
      <c r="DN45" s="56"/>
      <c r="DO45" s="56"/>
      <c r="DP45" s="56"/>
      <c r="DQ45" s="56"/>
      <c r="DR45" s="56"/>
      <c r="DS45" s="56"/>
      <c r="DT45" s="56"/>
      <c r="DU45" s="56"/>
      <c r="DV45" s="56"/>
      <c r="DW45" s="56"/>
      <c r="DX45" s="56"/>
      <c r="DY45" s="56"/>
      <c r="DZ45" s="56"/>
      <c r="EA45" s="56"/>
      <c r="EB45" s="56"/>
      <c r="EC45" s="56"/>
      <c r="ED45" s="56"/>
      <c r="EE45" s="56"/>
      <c r="EF45" s="56"/>
      <c r="EG45" s="56"/>
      <c r="EH45" s="56"/>
      <c r="EI45" s="56"/>
      <c r="EJ45" s="56"/>
      <c r="EK45" s="56"/>
      <c r="EL45" s="56"/>
      <c r="EM45" s="56"/>
      <c r="EN45" s="56"/>
      <c r="EO45" s="56"/>
      <c r="EP45" s="56"/>
      <c r="EQ45" s="56"/>
      <c r="ER45" s="56"/>
      <c r="ES45" s="56"/>
      <c r="ET45" s="56"/>
      <c r="EU45" s="56"/>
      <c r="EV45" s="56"/>
      <c r="EW45" s="56"/>
      <c r="EX45" s="56"/>
      <c r="EY45" s="56"/>
      <c r="EZ45" s="56"/>
      <c r="FA45" s="56"/>
      <c r="FB45" s="56"/>
      <c r="FC45" s="56"/>
      <c r="FD45" s="56"/>
      <c r="FE45" s="56"/>
      <c r="FF45" s="56"/>
      <c r="FG45" s="56"/>
      <c r="FH45" s="56"/>
      <c r="FI45" s="56"/>
      <c r="FJ45" s="56"/>
      <c r="FK45" s="56"/>
      <c r="FL45" s="56"/>
      <c r="FM45" s="56"/>
      <c r="FN45" s="56"/>
      <c r="FO45" s="56"/>
      <c r="FP45" s="56"/>
      <c r="FQ45" s="56"/>
      <c r="FR45" s="56"/>
      <c r="FS45" s="56"/>
      <c r="FT45" s="56"/>
      <c r="FU45" s="56"/>
      <c r="FV45" s="56"/>
      <c r="FW45" s="56"/>
      <c r="FX45" s="56"/>
      <c r="FY45" s="56"/>
      <c r="FZ45" s="56"/>
      <c r="GA45" s="56"/>
      <c r="GB45" s="56"/>
      <c r="GC45" s="56"/>
      <c r="GD45" s="56"/>
      <c r="GE45" s="56"/>
      <c r="GF45" s="56"/>
      <c r="GG45" s="56"/>
      <c r="GH45" s="56"/>
      <c r="GI45" s="56"/>
      <c r="GJ45" s="56"/>
      <c r="GK45" s="56"/>
      <c r="GL45" s="56"/>
      <c r="GM45" s="56"/>
      <c r="GN45" s="56"/>
      <c r="GO45" s="56"/>
      <c r="GP45" s="56"/>
      <c r="GQ45" s="56"/>
      <c r="GR45" s="56"/>
      <c r="GS45" s="56"/>
      <c r="GT45" s="56"/>
      <c r="GU45" s="56"/>
      <c r="GV45" s="56"/>
      <c r="GW45" s="56"/>
      <c r="GX45" s="56"/>
      <c r="GY45" s="56"/>
      <c r="GZ45" s="56"/>
      <c r="HA45" s="56"/>
      <c r="HB45" s="56"/>
      <c r="HC45" s="56"/>
      <c r="HD45" s="56"/>
      <c r="HE45" s="56"/>
      <c r="HF45" s="56"/>
      <c r="HG45" s="56"/>
      <c r="HH45" s="56"/>
      <c r="HI45" s="56"/>
      <c r="HJ45" s="56"/>
      <c r="HK45" s="56"/>
      <c r="HL45" s="56"/>
      <c r="HM45" s="56"/>
      <c r="HN45" s="56"/>
      <c r="HO45" s="56"/>
      <c r="HP45" s="56"/>
      <c r="HQ45" s="56"/>
      <c r="HR45" s="56"/>
      <c r="HS45" s="56"/>
      <c r="HT45" s="56"/>
      <c r="HU45" s="56"/>
      <c r="HV45" s="56"/>
      <c r="HW45" s="56"/>
      <c r="HX45" s="56"/>
      <c r="HY45" s="56"/>
      <c r="HZ45" s="56"/>
      <c r="IA45" s="56"/>
      <c r="IB45" s="56"/>
      <c r="IC45" s="56"/>
      <c r="ID45" s="56"/>
      <c r="IE45" s="56"/>
      <c r="IF45" s="56"/>
      <c r="IG45" s="56"/>
      <c r="IH45" s="56"/>
      <c r="II45" s="56"/>
      <c r="IJ45" s="56"/>
      <c r="IK45" s="56"/>
      <c r="IL45" s="56"/>
      <c r="IM45" s="56"/>
      <c r="IN45" s="56"/>
      <c r="IO45" s="56"/>
      <c r="IP45" s="56"/>
    </row>
    <row r="46" spans="2:250" ht="15.75" customHeight="1">
      <c r="B46" s="128" t="s">
        <v>128</v>
      </c>
      <c r="C46" s="56"/>
      <c r="D46" s="56"/>
      <c r="I46" s="22"/>
      <c r="J46" s="22"/>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c r="BY46" s="56"/>
      <c r="BZ46" s="56"/>
      <c r="CA46" s="56"/>
      <c r="CB46" s="56"/>
      <c r="CC46" s="56"/>
      <c r="CD46" s="56"/>
      <c r="CE46" s="56"/>
      <c r="CF46" s="56"/>
      <c r="CG46" s="56"/>
      <c r="CH46" s="56"/>
      <c r="CI46" s="56"/>
      <c r="CJ46" s="56"/>
      <c r="CK46" s="56"/>
      <c r="CL46" s="56"/>
      <c r="CM46" s="56"/>
      <c r="CN46" s="56"/>
      <c r="CO46" s="56"/>
      <c r="CP46" s="56"/>
      <c r="CQ46" s="56"/>
      <c r="CR46" s="56"/>
      <c r="CS46" s="56"/>
      <c r="CT46" s="56"/>
      <c r="CU46" s="56"/>
      <c r="CV46" s="56"/>
      <c r="CW46" s="56"/>
      <c r="CX46" s="56"/>
      <c r="CY46" s="56"/>
      <c r="CZ46" s="56"/>
      <c r="DA46" s="56"/>
      <c r="DB46" s="56"/>
      <c r="DC46" s="56"/>
      <c r="DD46" s="56"/>
      <c r="DE46" s="56"/>
      <c r="DF46" s="56"/>
      <c r="DG46" s="56"/>
      <c r="DH46" s="56"/>
      <c r="DI46" s="56"/>
      <c r="DJ46" s="56"/>
      <c r="DK46" s="56"/>
      <c r="DL46" s="56"/>
      <c r="DM46" s="56"/>
      <c r="DN46" s="56"/>
      <c r="DO46" s="56"/>
      <c r="DP46" s="56"/>
      <c r="DQ46" s="56"/>
      <c r="DR46" s="56"/>
      <c r="DS46" s="56"/>
      <c r="DT46" s="56"/>
      <c r="DU46" s="56"/>
      <c r="DV46" s="56"/>
      <c r="DW46" s="56"/>
      <c r="DX46" s="56"/>
      <c r="DY46" s="56"/>
      <c r="DZ46" s="56"/>
      <c r="EA46" s="56"/>
      <c r="EB46" s="56"/>
      <c r="EC46" s="56"/>
      <c r="ED46" s="56"/>
      <c r="EE46" s="56"/>
      <c r="EF46" s="56"/>
      <c r="EG46" s="56"/>
      <c r="EH46" s="56"/>
      <c r="EI46" s="56"/>
      <c r="EJ46" s="56"/>
      <c r="EK46" s="56"/>
      <c r="EL46" s="56"/>
      <c r="EM46" s="56"/>
      <c r="EN46" s="56"/>
      <c r="EO46" s="56"/>
      <c r="EP46" s="56"/>
      <c r="EQ46" s="56"/>
      <c r="ER46" s="56"/>
      <c r="ES46" s="56"/>
      <c r="ET46" s="56"/>
      <c r="EU46" s="56"/>
      <c r="EV46" s="56"/>
      <c r="EW46" s="56"/>
      <c r="EX46" s="56"/>
      <c r="EY46" s="56"/>
      <c r="EZ46" s="56"/>
      <c r="FA46" s="56"/>
      <c r="FB46" s="56"/>
      <c r="FC46" s="56"/>
      <c r="FD46" s="56"/>
      <c r="FE46" s="56"/>
      <c r="FF46" s="56"/>
      <c r="FG46" s="56"/>
      <c r="FH46" s="56"/>
      <c r="FI46" s="56"/>
      <c r="FJ46" s="56"/>
      <c r="FK46" s="56"/>
      <c r="FL46" s="56"/>
      <c r="FM46" s="56"/>
      <c r="FN46" s="56"/>
      <c r="FO46" s="56"/>
      <c r="FP46" s="56"/>
      <c r="FQ46" s="56"/>
      <c r="FR46" s="56"/>
      <c r="FS46" s="56"/>
      <c r="FT46" s="56"/>
      <c r="FU46" s="56"/>
      <c r="FV46" s="56"/>
      <c r="FW46" s="56"/>
      <c r="FX46" s="56"/>
      <c r="FY46" s="56"/>
      <c r="FZ46" s="56"/>
      <c r="GA46" s="56"/>
      <c r="GB46" s="56"/>
      <c r="GC46" s="56"/>
      <c r="GD46" s="56"/>
      <c r="GE46" s="56"/>
      <c r="GF46" s="56"/>
      <c r="GG46" s="56"/>
      <c r="GH46" s="56"/>
      <c r="GI46" s="56"/>
      <c r="GJ46" s="56"/>
      <c r="GK46" s="56"/>
      <c r="GL46" s="56"/>
      <c r="GM46" s="56"/>
      <c r="GN46" s="56"/>
      <c r="GO46" s="56"/>
      <c r="GP46" s="56"/>
      <c r="GQ46" s="56"/>
      <c r="GR46" s="56"/>
      <c r="GS46" s="56"/>
      <c r="GT46" s="56"/>
      <c r="GU46" s="56"/>
      <c r="GV46" s="56"/>
      <c r="GW46" s="56"/>
      <c r="GX46" s="56"/>
      <c r="GY46" s="56"/>
      <c r="GZ46" s="56"/>
      <c r="HA46" s="56"/>
      <c r="HB46" s="56"/>
      <c r="HC46" s="56"/>
      <c r="HD46" s="56"/>
      <c r="HE46" s="56"/>
      <c r="HF46" s="56"/>
      <c r="HG46" s="56"/>
      <c r="HH46" s="56"/>
      <c r="HI46" s="56"/>
      <c r="HJ46" s="56"/>
      <c r="HK46" s="56"/>
      <c r="HL46" s="56"/>
      <c r="HM46" s="56"/>
      <c r="HN46" s="56"/>
      <c r="HO46" s="56"/>
      <c r="HP46" s="56"/>
      <c r="HQ46" s="56"/>
      <c r="HR46" s="56"/>
      <c r="HS46" s="56"/>
      <c r="HT46" s="56"/>
      <c r="HU46" s="56"/>
      <c r="HV46" s="56"/>
      <c r="HW46" s="56"/>
      <c r="HX46" s="56"/>
      <c r="HY46" s="56"/>
      <c r="HZ46" s="56"/>
      <c r="IA46" s="56"/>
      <c r="IB46" s="56"/>
      <c r="IC46" s="56"/>
      <c r="ID46" s="56"/>
      <c r="IE46" s="56"/>
      <c r="IF46" s="56"/>
      <c r="IG46" s="56"/>
      <c r="IH46" s="56"/>
      <c r="II46" s="56"/>
      <c r="IJ46" s="56"/>
      <c r="IK46" s="56"/>
      <c r="IL46" s="56"/>
      <c r="IM46" s="56"/>
      <c r="IN46" s="56"/>
      <c r="IO46" s="56"/>
      <c r="IP46" s="56"/>
    </row>
    <row r="47" spans="2:250" ht="15.75" customHeight="1">
      <c r="B47" s="128"/>
      <c r="C47" s="56"/>
      <c r="D47" s="56"/>
      <c r="I47" s="35"/>
      <c r="J47" s="35"/>
      <c r="K47" s="22"/>
      <c r="L47" s="22"/>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6"/>
      <c r="DD47" s="56"/>
      <c r="DE47" s="56"/>
      <c r="DF47" s="56"/>
      <c r="DG47" s="56"/>
      <c r="DH47" s="56"/>
      <c r="DI47" s="56"/>
      <c r="DJ47" s="56"/>
      <c r="DK47" s="56"/>
      <c r="DL47" s="56"/>
      <c r="DM47" s="56"/>
      <c r="DN47" s="56"/>
      <c r="DO47" s="56"/>
      <c r="DP47" s="56"/>
      <c r="DQ47" s="56"/>
      <c r="DR47" s="56"/>
      <c r="DS47" s="56"/>
      <c r="DT47" s="56"/>
      <c r="DU47" s="56"/>
      <c r="DV47" s="56"/>
      <c r="DW47" s="56"/>
      <c r="DX47" s="56"/>
      <c r="DY47" s="56"/>
      <c r="DZ47" s="56"/>
      <c r="EA47" s="56"/>
      <c r="EB47" s="56"/>
      <c r="EC47" s="56"/>
      <c r="ED47" s="56"/>
      <c r="EE47" s="56"/>
      <c r="EF47" s="56"/>
      <c r="EG47" s="56"/>
      <c r="EH47" s="56"/>
      <c r="EI47" s="56"/>
      <c r="EJ47" s="56"/>
      <c r="EK47" s="56"/>
      <c r="EL47" s="56"/>
      <c r="EM47" s="56"/>
      <c r="EN47" s="56"/>
      <c r="EO47" s="56"/>
      <c r="EP47" s="56"/>
      <c r="EQ47" s="56"/>
      <c r="ER47" s="56"/>
      <c r="ES47" s="56"/>
      <c r="ET47" s="56"/>
      <c r="EU47" s="56"/>
      <c r="EV47" s="56"/>
      <c r="EW47" s="56"/>
      <c r="EX47" s="56"/>
      <c r="EY47" s="56"/>
      <c r="EZ47" s="56"/>
      <c r="FA47" s="56"/>
      <c r="FB47" s="56"/>
      <c r="FC47" s="56"/>
      <c r="FD47" s="56"/>
      <c r="FE47" s="56"/>
      <c r="FF47" s="56"/>
      <c r="FG47" s="56"/>
      <c r="FH47" s="56"/>
      <c r="FI47" s="56"/>
      <c r="FJ47" s="56"/>
      <c r="FK47" s="56"/>
      <c r="FL47" s="56"/>
      <c r="FM47" s="56"/>
      <c r="FN47" s="56"/>
      <c r="FO47" s="56"/>
      <c r="FP47" s="56"/>
      <c r="FQ47" s="56"/>
      <c r="FR47" s="56"/>
      <c r="FS47" s="56"/>
      <c r="FT47" s="56"/>
      <c r="FU47" s="56"/>
      <c r="FV47" s="56"/>
      <c r="FW47" s="56"/>
      <c r="FX47" s="56"/>
      <c r="FY47" s="56"/>
      <c r="FZ47" s="56"/>
      <c r="GA47" s="56"/>
      <c r="GB47" s="56"/>
      <c r="GC47" s="56"/>
      <c r="GD47" s="56"/>
      <c r="GE47" s="56"/>
      <c r="GF47" s="56"/>
      <c r="GG47" s="56"/>
      <c r="GH47" s="56"/>
      <c r="GI47" s="56"/>
      <c r="GJ47" s="56"/>
      <c r="GK47" s="56"/>
      <c r="GL47" s="56"/>
      <c r="GM47" s="56"/>
      <c r="GN47" s="56"/>
      <c r="GO47" s="56"/>
      <c r="GP47" s="56"/>
      <c r="GQ47" s="56"/>
      <c r="GR47" s="56"/>
      <c r="GS47" s="56"/>
      <c r="GT47" s="56"/>
      <c r="GU47" s="56"/>
      <c r="GV47" s="56"/>
      <c r="GW47" s="56"/>
      <c r="GX47" s="56"/>
      <c r="GY47" s="56"/>
      <c r="GZ47" s="56"/>
      <c r="HA47" s="56"/>
      <c r="HB47" s="56"/>
      <c r="HC47" s="56"/>
      <c r="HD47" s="56"/>
      <c r="HE47" s="56"/>
      <c r="HF47" s="56"/>
      <c r="HG47" s="56"/>
      <c r="HH47" s="56"/>
      <c r="HI47" s="56"/>
      <c r="HJ47" s="56"/>
      <c r="HK47" s="56"/>
      <c r="HL47" s="56"/>
      <c r="HM47" s="56"/>
      <c r="HN47" s="56"/>
      <c r="HO47" s="56"/>
      <c r="HP47" s="56"/>
      <c r="HQ47" s="56"/>
      <c r="HR47" s="56"/>
      <c r="HS47" s="56"/>
      <c r="HT47" s="56"/>
      <c r="HU47" s="56"/>
      <c r="HV47" s="56"/>
      <c r="HW47" s="56"/>
      <c r="HX47" s="56"/>
      <c r="HY47" s="56"/>
      <c r="HZ47" s="56"/>
      <c r="IA47" s="56"/>
      <c r="IB47" s="56"/>
      <c r="IC47" s="56"/>
      <c r="ID47" s="56"/>
      <c r="IE47" s="56"/>
      <c r="IF47" s="56"/>
      <c r="IG47" s="56"/>
      <c r="IH47" s="56"/>
      <c r="II47" s="56"/>
      <c r="IJ47" s="56"/>
      <c r="IK47" s="56"/>
      <c r="IL47" s="56"/>
      <c r="IM47" s="56"/>
      <c r="IN47" s="56"/>
      <c r="IO47" s="56"/>
      <c r="IP47" s="56"/>
    </row>
    <row r="48" spans="2:6" ht="15.75" customHeight="1">
      <c r="B48" s="128"/>
      <c r="C48" s="56"/>
      <c r="D48" s="56"/>
      <c r="E48" s="56"/>
      <c r="F48" s="56"/>
    </row>
    <row r="49" spans="2:6" ht="15.75" customHeight="1">
      <c r="B49" s="128"/>
      <c r="C49" s="56"/>
      <c r="D49" s="56"/>
      <c r="E49" s="56"/>
      <c r="F49" s="56"/>
    </row>
    <row r="50" spans="2:6" ht="12.75">
      <c r="B50" s="58"/>
      <c r="C50" s="64"/>
      <c r="D50" s="64"/>
      <c r="E50" s="59"/>
      <c r="F50" s="59"/>
    </row>
    <row r="51" spans="2:6" ht="12.75">
      <c r="B51" s="58"/>
      <c r="C51" s="64"/>
      <c r="D51" s="64"/>
      <c r="E51" s="59"/>
      <c r="F51" s="59"/>
    </row>
    <row r="52" spans="2:6" ht="12.75">
      <c r="B52" s="58"/>
      <c r="C52" s="64"/>
      <c r="D52" s="64"/>
      <c r="E52" s="60"/>
      <c r="F52" s="60"/>
    </row>
    <row r="53" spans="2:6" ht="12.75">
      <c r="B53" s="61"/>
      <c r="C53" s="65"/>
      <c r="D53" s="65"/>
      <c r="E53" s="59"/>
      <c r="F53" s="61"/>
    </row>
    <row r="54" spans="2:6" ht="12.75">
      <c r="B54" s="62"/>
      <c r="C54" s="66"/>
      <c r="D54" s="66"/>
      <c r="E54" s="63"/>
      <c r="F54" s="63"/>
    </row>
    <row r="55" spans="2:6" ht="12.75">
      <c r="B55" s="62"/>
      <c r="C55" s="66"/>
      <c r="D55" s="66"/>
      <c r="E55" s="63"/>
      <c r="F55" s="63"/>
    </row>
    <row r="56" spans="2:6" ht="12.75">
      <c r="B56" s="62"/>
      <c r="C56" s="66"/>
      <c r="D56" s="66"/>
      <c r="E56" s="63"/>
      <c r="F56" s="63"/>
    </row>
    <row r="57" spans="2:6" ht="12.75">
      <c r="B57" s="62"/>
      <c r="C57" s="66"/>
      <c r="D57" s="66"/>
      <c r="E57" s="63"/>
      <c r="F57" s="63"/>
    </row>
    <row r="58" spans="2:6" ht="12.75">
      <c r="B58" s="62"/>
      <c r="C58" s="66"/>
      <c r="D58" s="66"/>
      <c r="E58" s="63"/>
      <c r="F58" s="63"/>
    </row>
    <row r="59" spans="2:6" ht="12.75">
      <c r="B59" s="61"/>
      <c r="C59" s="65"/>
      <c r="D59" s="65"/>
      <c r="E59" s="61"/>
      <c r="F59" s="61"/>
    </row>
  </sheetData>
  <sheetProtection/>
  <mergeCells count="16">
    <mergeCell ref="B2:B3"/>
    <mergeCell ref="B10:B11"/>
    <mergeCell ref="E2:E3"/>
    <mergeCell ref="G26:G27"/>
    <mergeCell ref="F2:F3"/>
    <mergeCell ref="G2:G3"/>
    <mergeCell ref="F10:F11"/>
    <mergeCell ref="E10:E11"/>
    <mergeCell ref="G10:G11"/>
    <mergeCell ref="G33:G34"/>
    <mergeCell ref="B26:B27"/>
    <mergeCell ref="E26:E27"/>
    <mergeCell ref="F26:F27"/>
    <mergeCell ref="E33:E34"/>
    <mergeCell ref="F33:F34"/>
    <mergeCell ref="B33:B34"/>
  </mergeCells>
  <printOptions/>
  <pageMargins left="0.7480314960629921" right="0.7480314960629921" top="0.984251968503937" bottom="0.984251968503937" header="0.5118110236220472" footer="0.5118110236220472"/>
  <pageSetup fitToHeight="1" fitToWidth="1" horizontalDpi="600" verticalDpi="600" orientation="landscape" paperSize="9" scale="64" r:id="rId2"/>
  <headerFooter alignWithMargins="0">
    <oddHeader>&amp;L&amp;14&amp;K000066O2 Czech Republic  - FACTS AND FIGURES&amp;R&amp;G</oddHeader>
    <oddFooter>&amp;L&amp;"Arial,tučné"&amp;K000066Investor Relations&amp;"Arial,obyčejné"
Tel. +420 271 462 076, +420 271 462 169&amp;C&amp;K000066email: investor_relations@o2.cz</oddFooter>
  </headerFooter>
  <legacyDrawingHF r:id="rId1"/>
</worksheet>
</file>

<file path=xl/worksheets/sheet8.xml><?xml version="1.0" encoding="utf-8"?>
<worksheet xmlns="http://schemas.openxmlformats.org/spreadsheetml/2006/main" xmlns:r="http://schemas.openxmlformats.org/officeDocument/2006/relationships">
  <sheetPr>
    <pageSetUpPr fitToPage="1"/>
  </sheetPr>
  <dimension ref="B2:L46"/>
  <sheetViews>
    <sheetView showGridLines="0" view="pageBreakPreview" zoomScaleSheetLayoutView="100" zoomScalePageLayoutView="0" workbookViewId="0" topLeftCell="A1">
      <selection activeCell="A1" sqref="A1"/>
    </sheetView>
  </sheetViews>
  <sheetFormatPr defaultColWidth="9.140625" defaultRowHeight="12.75"/>
  <cols>
    <col min="1" max="1" width="9.140625" style="28" customWidth="1"/>
    <col min="2" max="2" width="50.7109375" style="28" customWidth="1"/>
    <col min="3" max="6" width="9.140625" style="28" customWidth="1"/>
    <col min="7" max="7" width="9.140625" style="19" customWidth="1"/>
    <col min="8" max="16384" width="9.140625" style="28" customWidth="1"/>
  </cols>
  <sheetData>
    <row r="2" spans="2:7" ht="15.75" customHeight="1">
      <c r="B2" s="380" t="s">
        <v>23</v>
      </c>
      <c r="C2" s="390" t="s">
        <v>117</v>
      </c>
      <c r="D2" s="390" t="s">
        <v>119</v>
      </c>
      <c r="E2" s="390" t="s">
        <v>163</v>
      </c>
      <c r="F2" s="390" t="s">
        <v>172</v>
      </c>
      <c r="G2" s="395" t="s">
        <v>180</v>
      </c>
    </row>
    <row r="3" spans="2:7" ht="15.75" customHeight="1">
      <c r="B3" s="386"/>
      <c r="C3" s="391"/>
      <c r="D3" s="391"/>
      <c r="E3" s="391"/>
      <c r="F3" s="391"/>
      <c r="G3" s="396"/>
    </row>
    <row r="4" spans="2:12" ht="15" customHeight="1">
      <c r="B4" s="200" t="s">
        <v>71</v>
      </c>
      <c r="C4" s="184">
        <v>840</v>
      </c>
      <c r="D4" s="184">
        <v>803</v>
      </c>
      <c r="E4" s="184">
        <v>760</v>
      </c>
      <c r="F4" s="184">
        <v>727</v>
      </c>
      <c r="G4" s="165">
        <v>699</v>
      </c>
      <c r="H4" s="36"/>
      <c r="I4" s="36"/>
      <c r="J4" s="36"/>
      <c r="K4" s="36"/>
      <c r="L4" s="36"/>
    </row>
    <row r="5" spans="2:11" ht="15" customHeight="1">
      <c r="B5" s="145" t="s">
        <v>109</v>
      </c>
      <c r="C5" s="185">
        <v>795</v>
      </c>
      <c r="D5" s="185">
        <v>790</v>
      </c>
      <c r="E5" s="185">
        <v>782</v>
      </c>
      <c r="F5" s="337">
        <v>774</v>
      </c>
      <c r="G5" s="311">
        <v>769</v>
      </c>
      <c r="H5" s="36"/>
      <c r="I5" s="36"/>
      <c r="J5" s="36"/>
      <c r="K5" s="36"/>
    </row>
    <row r="6" spans="2:11" ht="15" customHeight="1">
      <c r="B6" s="146" t="s">
        <v>69</v>
      </c>
      <c r="C6" s="186">
        <v>357</v>
      </c>
      <c r="D6" s="186">
        <v>335</v>
      </c>
      <c r="E6" s="186">
        <v>314</v>
      </c>
      <c r="F6" s="186">
        <v>297</v>
      </c>
      <c r="G6" s="167">
        <v>269</v>
      </c>
      <c r="H6" s="36"/>
      <c r="I6" s="36"/>
      <c r="J6" s="36"/>
      <c r="K6" s="36"/>
    </row>
    <row r="7" spans="2:11" ht="15" customHeight="1">
      <c r="B7" s="146" t="s">
        <v>70</v>
      </c>
      <c r="C7" s="186">
        <v>438</v>
      </c>
      <c r="D7" s="186">
        <v>455</v>
      </c>
      <c r="E7" s="186">
        <v>468</v>
      </c>
      <c r="F7" s="186">
        <v>477</v>
      </c>
      <c r="G7" s="167">
        <v>500</v>
      </c>
      <c r="H7" s="36"/>
      <c r="I7" s="36"/>
      <c r="J7" s="36"/>
      <c r="K7" s="36"/>
    </row>
    <row r="8" spans="2:11" ht="15" customHeight="1">
      <c r="B8" s="206" t="s">
        <v>165</v>
      </c>
      <c r="C8" s="187">
        <v>208</v>
      </c>
      <c r="D8" s="187">
        <v>211</v>
      </c>
      <c r="E8" s="187">
        <v>217</v>
      </c>
      <c r="F8" s="187">
        <v>220</v>
      </c>
      <c r="G8" s="169">
        <v>221</v>
      </c>
      <c r="H8" s="36"/>
      <c r="I8" s="36"/>
      <c r="J8" s="36"/>
      <c r="K8" s="36"/>
    </row>
    <row r="9" spans="3:6" ht="12.75">
      <c r="C9" s="19"/>
      <c r="D9" s="19"/>
      <c r="E9" s="19"/>
      <c r="F9" s="19"/>
    </row>
    <row r="10" spans="2:7" ht="15.75" customHeight="1">
      <c r="B10" s="393" t="s">
        <v>28</v>
      </c>
      <c r="C10" s="359" t="str">
        <f>C$2</f>
        <v>4Q 2015</v>
      </c>
      <c r="D10" s="359" t="str">
        <f>D$2</f>
        <v>1Q 2016</v>
      </c>
      <c r="E10" s="346" t="str">
        <f>E$2</f>
        <v>2Q 2016</v>
      </c>
      <c r="F10" s="359" t="str">
        <f>F$2</f>
        <v>3Q 2016</v>
      </c>
      <c r="G10" s="397" t="str">
        <f>G$2</f>
        <v>4Q 2016</v>
      </c>
    </row>
    <row r="11" spans="2:7" ht="15.75" customHeight="1">
      <c r="B11" s="394"/>
      <c r="C11" s="392"/>
      <c r="D11" s="392"/>
      <c r="E11" s="391"/>
      <c r="F11" s="392"/>
      <c r="G11" s="396"/>
    </row>
    <row r="12" spans="2:11" ht="15.75" customHeight="1">
      <c r="B12" s="201" t="s">
        <v>44</v>
      </c>
      <c r="C12" s="188">
        <v>4896</v>
      </c>
      <c r="D12" s="188">
        <v>4888</v>
      </c>
      <c r="E12" s="188">
        <v>4898</v>
      </c>
      <c r="F12" s="188">
        <v>4921</v>
      </c>
      <c r="G12" s="189">
        <v>4941</v>
      </c>
      <c r="H12" s="36"/>
      <c r="I12" s="36"/>
      <c r="J12" s="36"/>
      <c r="K12" s="36"/>
    </row>
    <row r="13" spans="2:11" ht="15.75" customHeight="1">
      <c r="B13" s="134" t="s">
        <v>45</v>
      </c>
      <c r="C13" s="190">
        <v>3237</v>
      </c>
      <c r="D13" s="190">
        <v>3274</v>
      </c>
      <c r="E13" s="190">
        <v>3298</v>
      </c>
      <c r="F13" s="190">
        <v>3330</v>
      </c>
      <c r="G13" s="173">
        <v>3356</v>
      </c>
      <c r="H13" s="36"/>
      <c r="I13" s="36"/>
      <c r="J13" s="36"/>
      <c r="K13" s="36"/>
    </row>
    <row r="14" spans="2:11" ht="15.75" customHeight="1">
      <c r="B14" s="134" t="s">
        <v>41</v>
      </c>
      <c r="C14" s="190">
        <v>1659</v>
      </c>
      <c r="D14" s="190">
        <v>1614</v>
      </c>
      <c r="E14" s="190">
        <v>1600</v>
      </c>
      <c r="F14" s="190">
        <v>1591</v>
      </c>
      <c r="G14" s="173">
        <v>1585</v>
      </c>
      <c r="H14" s="36"/>
      <c r="I14" s="36"/>
      <c r="J14" s="36"/>
      <c r="K14" s="36"/>
    </row>
    <row r="15" spans="2:11" ht="15.75" customHeight="1">
      <c r="B15" s="207" t="s">
        <v>118</v>
      </c>
      <c r="C15" s="211">
        <v>0.6611519607843137</v>
      </c>
      <c r="D15" s="211">
        <v>0.67</v>
      </c>
      <c r="E15" s="211">
        <v>0.673</v>
      </c>
      <c r="F15" s="211">
        <v>0.677</v>
      </c>
      <c r="G15" s="307">
        <v>0.679</v>
      </c>
      <c r="H15" s="36"/>
      <c r="I15" s="36"/>
      <c r="J15" s="36"/>
      <c r="K15" s="36"/>
    </row>
    <row r="16" spans="2:7" ht="3.75" customHeight="1">
      <c r="B16" s="135"/>
      <c r="C16" s="147"/>
      <c r="D16" s="147"/>
      <c r="E16" s="147"/>
      <c r="F16" s="147"/>
      <c r="G16" s="140"/>
    </row>
    <row r="17" spans="2:7" ht="12.75">
      <c r="B17" s="137" t="s">
        <v>46</v>
      </c>
      <c r="C17" s="148">
        <v>0.018</v>
      </c>
      <c r="D17" s="148">
        <v>0.016</v>
      </c>
      <c r="E17" s="148">
        <v>0.015</v>
      </c>
      <c r="F17" s="148">
        <v>0.015</v>
      </c>
      <c r="G17" s="309">
        <v>0.017</v>
      </c>
    </row>
    <row r="18" spans="2:7" ht="3.75" customHeight="1">
      <c r="B18" s="135"/>
      <c r="C18" s="147"/>
      <c r="D18" s="147"/>
      <c r="E18" s="147"/>
      <c r="F18" s="147"/>
      <c r="G18" s="140"/>
    </row>
    <row r="19" spans="2:11" ht="15.75" customHeight="1">
      <c r="B19" s="137" t="s">
        <v>47</v>
      </c>
      <c r="C19" s="191">
        <v>290</v>
      </c>
      <c r="D19" s="191">
        <v>284</v>
      </c>
      <c r="E19" s="191">
        <v>289</v>
      </c>
      <c r="F19" s="191">
        <v>293</v>
      </c>
      <c r="G19" s="175">
        <v>292</v>
      </c>
      <c r="H19" s="36"/>
      <c r="I19" s="36"/>
      <c r="J19" s="36"/>
      <c r="K19" s="36"/>
    </row>
    <row r="20" spans="2:11" ht="15.75" customHeight="1">
      <c r="B20" s="134" t="s">
        <v>48</v>
      </c>
      <c r="C20" s="190">
        <v>377</v>
      </c>
      <c r="D20" s="190">
        <v>369</v>
      </c>
      <c r="E20" s="190">
        <v>370</v>
      </c>
      <c r="F20" s="190">
        <v>376</v>
      </c>
      <c r="G20" s="173">
        <v>374</v>
      </c>
      <c r="H20" s="36"/>
      <c r="I20" s="36"/>
      <c r="J20" s="36"/>
      <c r="K20" s="36"/>
    </row>
    <row r="21" spans="2:11" ht="15.75" customHeight="1">
      <c r="B21" s="134" t="s">
        <v>42</v>
      </c>
      <c r="C21" s="190">
        <v>121</v>
      </c>
      <c r="D21" s="190">
        <v>113</v>
      </c>
      <c r="E21" s="190">
        <v>121</v>
      </c>
      <c r="F21" s="190">
        <v>122</v>
      </c>
      <c r="G21" s="173">
        <v>120</v>
      </c>
      <c r="H21" s="36"/>
      <c r="I21" s="36"/>
      <c r="J21" s="36"/>
      <c r="K21" s="36"/>
    </row>
    <row r="22" spans="2:7" ht="3.75" customHeight="1">
      <c r="B22" s="136"/>
      <c r="C22" s="192"/>
      <c r="D22" s="192"/>
      <c r="E22" s="192"/>
      <c r="F22" s="192"/>
      <c r="G22" s="334"/>
    </row>
    <row r="23" spans="2:11" ht="15.75" customHeight="1">
      <c r="B23" s="137" t="s">
        <v>166</v>
      </c>
      <c r="C23" s="191">
        <v>2861</v>
      </c>
      <c r="D23" s="191">
        <v>2852</v>
      </c>
      <c r="E23" s="191">
        <v>2947</v>
      </c>
      <c r="F23" s="191">
        <v>2796</v>
      </c>
      <c r="G23" s="175">
        <v>2901</v>
      </c>
      <c r="H23" s="36"/>
      <c r="I23" s="36"/>
      <c r="J23" s="36"/>
      <c r="K23" s="36"/>
    </row>
    <row r="24" spans="2:11" ht="15.75" customHeight="1">
      <c r="B24" s="138" t="s">
        <v>24</v>
      </c>
      <c r="C24" s="193">
        <v>690</v>
      </c>
      <c r="D24" s="193">
        <v>644</v>
      </c>
      <c r="E24" s="193">
        <v>650</v>
      </c>
      <c r="F24" s="193">
        <v>632</v>
      </c>
      <c r="G24" s="177">
        <v>666</v>
      </c>
      <c r="H24" s="36"/>
      <c r="I24" s="36"/>
      <c r="J24" s="36"/>
      <c r="K24" s="36"/>
    </row>
    <row r="25" spans="2:7" ht="15.75" customHeight="1">
      <c r="B25" s="141"/>
      <c r="C25" s="48"/>
      <c r="D25" s="48"/>
      <c r="E25" s="48"/>
      <c r="F25" s="48"/>
      <c r="G25" s="48"/>
    </row>
    <row r="26" spans="2:7" ht="15.75" customHeight="1">
      <c r="B26" s="393" t="s">
        <v>25</v>
      </c>
      <c r="C26" s="359" t="str">
        <f>C$2</f>
        <v>4Q 2015</v>
      </c>
      <c r="D26" s="359" t="str">
        <f>D$2</f>
        <v>1Q 2016</v>
      </c>
      <c r="E26" s="346" t="str">
        <f>E$2</f>
        <v>2Q 2016</v>
      </c>
      <c r="F26" s="359" t="str">
        <f>F$2</f>
        <v>3Q 2016</v>
      </c>
      <c r="G26" s="397" t="str">
        <f>G$2</f>
        <v>4Q 2016</v>
      </c>
    </row>
    <row r="27" spans="2:7" ht="15.75" customHeight="1">
      <c r="B27" s="394"/>
      <c r="C27" s="360"/>
      <c r="D27" s="360"/>
      <c r="E27" s="347"/>
      <c r="F27" s="360"/>
      <c r="G27" s="398"/>
    </row>
    <row r="28" spans="2:11" ht="15.75" customHeight="1">
      <c r="B28" s="201" t="s">
        <v>37</v>
      </c>
      <c r="C28" s="194">
        <v>1809</v>
      </c>
      <c r="D28" s="194">
        <v>1821</v>
      </c>
      <c r="E28" s="194">
        <v>1838</v>
      </c>
      <c r="F28" s="194">
        <v>1865</v>
      </c>
      <c r="G28" s="195">
        <v>1892</v>
      </c>
      <c r="H28" s="36"/>
      <c r="I28" s="36"/>
      <c r="J28" s="36"/>
      <c r="K28" s="36"/>
    </row>
    <row r="29" spans="2:11" ht="15.75" customHeight="1">
      <c r="B29" s="134" t="s">
        <v>40</v>
      </c>
      <c r="C29" s="190">
        <v>971</v>
      </c>
      <c r="D29" s="190">
        <v>997</v>
      </c>
      <c r="E29" s="190">
        <v>1021</v>
      </c>
      <c r="F29" s="190">
        <v>1045</v>
      </c>
      <c r="G29" s="173">
        <v>1077</v>
      </c>
      <c r="H29" s="36"/>
      <c r="I29" s="36"/>
      <c r="J29" s="36"/>
      <c r="K29" s="36"/>
    </row>
    <row r="30" spans="2:11" ht="15.75" customHeight="1">
      <c r="B30" s="134" t="s">
        <v>41</v>
      </c>
      <c r="C30" s="190">
        <v>838</v>
      </c>
      <c r="D30" s="190">
        <v>823</v>
      </c>
      <c r="E30" s="190">
        <v>817</v>
      </c>
      <c r="F30" s="190">
        <v>819</v>
      </c>
      <c r="G30" s="173">
        <v>815</v>
      </c>
      <c r="H30" s="36"/>
      <c r="I30" s="36"/>
      <c r="J30" s="36"/>
      <c r="K30" s="36"/>
    </row>
    <row r="31" spans="2:11" ht="15.75" customHeight="1">
      <c r="B31" s="209" t="s">
        <v>118</v>
      </c>
      <c r="C31" s="210">
        <v>0.5367606412382532</v>
      </c>
      <c r="D31" s="210">
        <v>0.548</v>
      </c>
      <c r="E31" s="210">
        <v>0.556</v>
      </c>
      <c r="F31" s="210">
        <v>0.561</v>
      </c>
      <c r="G31" s="335">
        <v>0.569</v>
      </c>
      <c r="H31" s="36"/>
      <c r="I31" s="36"/>
      <c r="J31" s="36"/>
      <c r="K31" s="36"/>
    </row>
    <row r="32" spans="2:7" ht="12.75">
      <c r="B32" s="47"/>
      <c r="C32" s="48"/>
      <c r="D32" s="48"/>
      <c r="E32" s="48"/>
      <c r="F32" s="48"/>
      <c r="G32" s="48"/>
    </row>
    <row r="33" spans="2:7" ht="15.75" customHeight="1">
      <c r="B33" s="393" t="s">
        <v>26</v>
      </c>
      <c r="C33" s="359" t="str">
        <f>C$2</f>
        <v>4Q 2015</v>
      </c>
      <c r="D33" s="359" t="str">
        <f>D$2</f>
        <v>1Q 2016</v>
      </c>
      <c r="E33" s="346" t="str">
        <f>E$2</f>
        <v>2Q 2016</v>
      </c>
      <c r="F33" s="359" t="str">
        <f>F$2</f>
        <v>3Q 2016</v>
      </c>
      <c r="G33" s="397" t="str">
        <f>G$2</f>
        <v>4Q 2016</v>
      </c>
    </row>
    <row r="34" spans="2:7" ht="15.75" customHeight="1">
      <c r="B34" s="394"/>
      <c r="C34" s="360"/>
      <c r="D34" s="360"/>
      <c r="E34" s="347"/>
      <c r="F34" s="360"/>
      <c r="G34" s="398"/>
    </row>
    <row r="35" spans="2:11" ht="15.75" customHeight="1">
      <c r="B35" s="202" t="s">
        <v>167</v>
      </c>
      <c r="C35" s="196">
        <v>2967</v>
      </c>
      <c r="D35" s="196">
        <v>3094</v>
      </c>
      <c r="E35" s="196">
        <v>3473</v>
      </c>
      <c r="F35" s="196">
        <v>3639</v>
      </c>
      <c r="G35" s="197">
        <v>3772</v>
      </c>
      <c r="H35" s="36"/>
      <c r="I35" s="36"/>
      <c r="J35" s="36"/>
      <c r="K35" s="36"/>
    </row>
    <row r="36" spans="2:11" ht="15.75" customHeight="1">
      <c r="B36" s="143" t="s">
        <v>49</v>
      </c>
      <c r="C36" s="198">
        <v>572</v>
      </c>
      <c r="D36" s="198">
        <v>620</v>
      </c>
      <c r="E36" s="198">
        <v>613</v>
      </c>
      <c r="F36" s="198">
        <v>594</v>
      </c>
      <c r="G36" s="181">
        <v>614</v>
      </c>
      <c r="H36" s="36"/>
      <c r="I36" s="36"/>
      <c r="J36" s="36"/>
      <c r="K36" s="36"/>
    </row>
    <row r="37" spans="2:11" ht="15.75" customHeight="1">
      <c r="B37" s="143" t="s">
        <v>111</v>
      </c>
      <c r="C37" s="198">
        <v>83</v>
      </c>
      <c r="D37" s="198">
        <v>78</v>
      </c>
      <c r="E37" s="198">
        <v>74</v>
      </c>
      <c r="F37" s="198">
        <v>75</v>
      </c>
      <c r="G37" s="181">
        <v>75</v>
      </c>
      <c r="H37" s="36"/>
      <c r="I37" s="36"/>
      <c r="J37" s="36"/>
      <c r="K37" s="36"/>
    </row>
    <row r="38" spans="2:11" ht="15.75" customHeight="1">
      <c r="B38" s="143" t="s">
        <v>112</v>
      </c>
      <c r="C38" s="198">
        <v>238</v>
      </c>
      <c r="D38" s="198">
        <v>355</v>
      </c>
      <c r="E38" s="198">
        <v>362</v>
      </c>
      <c r="F38" s="198">
        <v>374</v>
      </c>
      <c r="G38" s="181">
        <v>378</v>
      </c>
      <c r="H38" s="36"/>
      <c r="I38" s="36"/>
      <c r="J38" s="36"/>
      <c r="K38" s="36"/>
    </row>
    <row r="39" spans="2:11" ht="15.75" customHeight="1">
      <c r="B39" s="143" t="s">
        <v>110</v>
      </c>
      <c r="C39" s="198">
        <v>48</v>
      </c>
      <c r="D39" s="198">
        <v>32</v>
      </c>
      <c r="E39" s="198">
        <v>45</v>
      </c>
      <c r="F39" s="198">
        <v>47</v>
      </c>
      <c r="G39" s="181">
        <v>43</v>
      </c>
      <c r="H39" s="36"/>
      <c r="I39" s="36"/>
      <c r="J39" s="36"/>
      <c r="K39" s="36"/>
    </row>
    <row r="40" spans="2:11" ht="15.75" customHeight="1">
      <c r="B40" s="144" t="s">
        <v>27</v>
      </c>
      <c r="C40" s="199">
        <v>3908</v>
      </c>
      <c r="D40" s="199">
        <v>4178</v>
      </c>
      <c r="E40" s="199">
        <v>4567</v>
      </c>
      <c r="F40" s="199">
        <v>4729</v>
      </c>
      <c r="G40" s="183">
        <v>4882</v>
      </c>
      <c r="H40" s="36"/>
      <c r="I40" s="36"/>
      <c r="J40" s="36"/>
      <c r="K40" s="36"/>
    </row>
    <row r="41" ht="6" customHeight="1">
      <c r="B41" s="47"/>
    </row>
    <row r="42" ht="15.75" customHeight="1">
      <c r="B42" s="128" t="s">
        <v>113</v>
      </c>
    </row>
    <row r="43" ht="15.75" customHeight="1">
      <c r="B43" s="128" t="s">
        <v>114</v>
      </c>
    </row>
    <row r="44" ht="15.75" customHeight="1">
      <c r="B44" s="128" t="s">
        <v>176</v>
      </c>
    </row>
    <row r="45" ht="15.75" customHeight="1">
      <c r="B45" s="128" t="s">
        <v>168</v>
      </c>
    </row>
    <row r="46" ht="15.75" customHeight="1">
      <c r="B46" s="128" t="s">
        <v>128</v>
      </c>
    </row>
    <row r="47" ht="15.75" customHeight="1"/>
    <row r="48" ht="15.75" customHeight="1"/>
  </sheetData>
  <sheetProtection/>
  <mergeCells count="24">
    <mergeCell ref="G2:G3"/>
    <mergeCell ref="G10:G11"/>
    <mergeCell ref="G26:G27"/>
    <mergeCell ref="G33:G34"/>
    <mergeCell ref="F2:F3"/>
    <mergeCell ref="F10:F11"/>
    <mergeCell ref="F26:F27"/>
    <mergeCell ref="F33:F34"/>
    <mergeCell ref="E2:E3"/>
    <mergeCell ref="E10:E11"/>
    <mergeCell ref="E26:E27"/>
    <mergeCell ref="E33:E34"/>
    <mergeCell ref="B2:B3"/>
    <mergeCell ref="B10:B11"/>
    <mergeCell ref="B26:B27"/>
    <mergeCell ref="B33:B34"/>
    <mergeCell ref="D2:D3"/>
    <mergeCell ref="D10:D11"/>
    <mergeCell ref="D26:D27"/>
    <mergeCell ref="D33:D34"/>
    <mergeCell ref="C2:C3"/>
    <mergeCell ref="C10:C11"/>
    <mergeCell ref="C26:C27"/>
    <mergeCell ref="C33:C34"/>
  </mergeCells>
  <printOptions/>
  <pageMargins left="0.7480314960629921" right="0.7480314960629921" top="0.984251968503937" bottom="0.984251968503937" header="0.5118110236220472" footer="0.5118110236220472"/>
  <pageSetup fitToHeight="1" fitToWidth="1" horizontalDpi="600" verticalDpi="600" orientation="landscape" paperSize="9" scale="66" r:id="rId2"/>
  <headerFooter alignWithMargins="0">
    <oddHeader>&amp;L&amp;14&amp;K002060O2 Czech Republic  - FACTS AND FIGURES&amp;R&amp;G</oddHeader>
    <oddFooter>&amp;L&amp;"Arial,tučné"&amp;K03-048Investor Relations&amp;"Arial,obyčejné"
Tel. +420 271 462 076, +420 271 462 169&amp;C&amp;K03-048email: investor_relations@o2.cz</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ČESKÝ TELECOM,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ja046877</dc:creator>
  <cp:keywords/>
  <dc:description/>
  <cp:lastModifiedBy>Hampl Jakub</cp:lastModifiedBy>
  <cp:lastPrinted>2016-10-24T07:27:13Z</cp:lastPrinted>
  <dcterms:created xsi:type="dcterms:W3CDTF">2006-01-23T13:06:21Z</dcterms:created>
  <dcterms:modified xsi:type="dcterms:W3CDTF">2017-01-31T09:07:40Z</dcterms:modified>
  <cp:category/>
  <cp:version/>
  <cp:contentType/>
  <cp:contentStatus/>
</cp:coreProperties>
</file>