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Group P&amp;L, CapEx" sheetId="1" r:id="rId1"/>
    <sheet name="Regional analysis" sheetId="2" r:id="rId2"/>
    <sheet name="CZ F+M Revenues" sheetId="3" r:id="rId3"/>
    <sheet name="Group Costs" sheetId="4" r:id="rId4"/>
    <sheet name="Group BS" sheetId="5" r:id="rId5"/>
    <sheet name="Group Cash Flow" sheetId="6" r:id="rId6"/>
    <sheet name="KPIs" sheetId="7" r:id="rId7"/>
    <sheet name="KPIs quarterly" sheetId="8" r:id="rId8"/>
  </sheets>
  <definedNames>
    <definedName name="_xlfn.IFERROR" hidden="1">#NAME?</definedName>
    <definedName name="_xlnm.Print_Area" localSheetId="2">'CZ F+M Revenues'!$A$1:$L$34</definedName>
    <definedName name="_xlnm.Print_Area" localSheetId="4">'Group BS'!$A$1:$F$35</definedName>
    <definedName name="_xlnm.Print_Area" localSheetId="5">'Group Cash Flow'!$A$1:$F$48</definedName>
    <definedName name="_xlnm.Print_Area" localSheetId="3">'Group Costs'!$A$1:$L$27</definedName>
    <definedName name="_xlnm.Print_Area" localSheetId="0">'Group P&amp;L, CapEx'!$A$1:$K$33</definedName>
    <definedName name="_xlnm.Print_Area" localSheetId="6">'KPIs'!$A$1:$H$50</definedName>
    <definedName name="_xlnm.Print_Area" localSheetId="7">'KPIs quarterly'!$A$1:$H$49</definedName>
    <definedName name="_xlnm.Print_Area" localSheetId="1">'Regional analysis'!$A$1:$L$26</definedName>
    <definedName name="Z_EC993CD0_DA58_457D_9026_FC2D07EC1DCA_.wvu.PrintArea" localSheetId="2" hidden="1">'CZ F+M Revenues'!$A$1:$M$34</definedName>
    <definedName name="Z_EC993CD0_DA58_457D_9026_FC2D07EC1DCA_.wvu.PrintArea" localSheetId="4" hidden="1">'Group BS'!$A$1:$F$35</definedName>
    <definedName name="Z_EC993CD0_DA58_457D_9026_FC2D07EC1DCA_.wvu.PrintArea" localSheetId="5" hidden="1">'Group Cash Flow'!$A$1:$E$40</definedName>
    <definedName name="Z_EC993CD0_DA58_457D_9026_FC2D07EC1DCA_.wvu.PrintArea" localSheetId="3" hidden="1">'Group Costs'!$A$1:$M$27</definedName>
    <definedName name="Z_EC993CD0_DA58_457D_9026_FC2D07EC1DCA_.wvu.PrintArea" localSheetId="0" hidden="1">'Group P&amp;L, CapEx'!$A$1:$H$33</definedName>
    <definedName name="Z_EC993CD0_DA58_457D_9026_FC2D07EC1DCA_.wvu.PrintArea" localSheetId="6" hidden="1">'KPIs'!$A$1:$I$50</definedName>
    <definedName name="Z_EC993CD0_DA58_457D_9026_FC2D07EC1DCA_.wvu.PrintArea" localSheetId="7" hidden="1">'KPIs quarterly'!$A$1:$B$49</definedName>
    <definedName name="Z_EC993CD0_DA58_457D_9026_FC2D07EC1DCA_.wvu.PrintArea" localSheetId="1" hidden="1">'Regional analysis'!$A$1:$M$26</definedName>
    <definedName name="Z_EC993CD0_DA58_457D_9026_FC2D07EC1DCA_.wvu.Rows" localSheetId="4" hidden="1">'Group BS'!#REF!,'Group BS'!$19:$19,'Group BS'!#REF!</definedName>
    <definedName name="Z_EC993CD0_DA58_457D_9026_FC2D07EC1DCA_.wvu.Rows" localSheetId="5" hidden="1">'Group Cash Flow'!#REF!,'Group Cash Flow'!$21:$21,'Group Cash Flow'!#REF!</definedName>
  </definedNames>
  <calcPr fullCalcOnLoad="1"/>
</workbook>
</file>

<file path=xl/sharedStrings.xml><?xml version="1.0" encoding="utf-8"?>
<sst xmlns="http://schemas.openxmlformats.org/spreadsheetml/2006/main" count="262" uniqueCount="187">
  <si>
    <t xml:space="preserve">_ _ _ _ _ </t>
  </si>
  <si>
    <t>All financials in CZK million, unless specified otherwise.</t>
  </si>
  <si>
    <t xml:space="preserve">Results are presented under International Financial Reporting Standards. All results are consolidated, unless specified otherwise. </t>
  </si>
  <si>
    <t>CONSOLIDATED INCOME STATEMENT</t>
  </si>
  <si>
    <t>Revenues</t>
  </si>
  <si>
    <t>Internal expenses capitalized in fixed assets</t>
  </si>
  <si>
    <t>Depreciation and amortization</t>
  </si>
  <si>
    <t>Operating Income</t>
  </si>
  <si>
    <t>Net financial income (expense)</t>
  </si>
  <si>
    <t>Income before taxes</t>
  </si>
  <si>
    <t>Income taxes</t>
  </si>
  <si>
    <t>Income from continuing operations</t>
  </si>
  <si>
    <t>Net income</t>
  </si>
  <si>
    <t>Service Revenues</t>
  </si>
  <si>
    <t xml:space="preserve">Personnel Expenses </t>
  </si>
  <si>
    <t>External Services</t>
  </si>
  <si>
    <t>CONSOLIDATED BALANCE SHEET</t>
  </si>
  <si>
    <t>Non-Current Assets</t>
  </si>
  <si>
    <t>Current Assets</t>
  </si>
  <si>
    <t>Total Assets</t>
  </si>
  <si>
    <t>Equity</t>
  </si>
  <si>
    <t>Non-Current Liabilities</t>
  </si>
  <si>
    <t>Current Liabilities</t>
  </si>
  <si>
    <t>Total Equity and Liabilities</t>
  </si>
  <si>
    <t>OPERATIONAL DATA - CZ Fixed Line Business</t>
  </si>
  <si>
    <t>Total number of SMS sent (x 1 000 000)</t>
  </si>
  <si>
    <t xml:space="preserve">OPERATIONAL DATA - SK Mobile Business </t>
  </si>
  <si>
    <t>Group Headcount</t>
  </si>
  <si>
    <t>Total Group</t>
  </si>
  <si>
    <t>OPERATIONAL DATA - CZ Mobile Business</t>
  </si>
  <si>
    <t>Operating revenues</t>
  </si>
  <si>
    <t>REVENUES - CZ Fixed Segment</t>
  </si>
  <si>
    <t>ICT</t>
  </si>
  <si>
    <t>Hardware Revenues</t>
  </si>
  <si>
    <t>Total operating revenues</t>
  </si>
  <si>
    <t>Data Services</t>
  </si>
  <si>
    <t>REVENUES - CZ Mobile Segment</t>
  </si>
  <si>
    <t>Mobile Originated</t>
  </si>
  <si>
    <t>EOP active customers (x 1000)</t>
  </si>
  <si>
    <t>Group Headcount (end of period)</t>
  </si>
  <si>
    <t>Results attributed to joint venture</t>
  </si>
  <si>
    <t>Contract customers</t>
  </si>
  <si>
    <t xml:space="preserve">Prepaid customers </t>
  </si>
  <si>
    <t>Prepaid ARPU (in CZK)</t>
  </si>
  <si>
    <t>Revenues for fixed and mobile segment generated in Czech Republic are net of inter-segment charges between fixed and mobile segments.</t>
  </si>
  <si>
    <t xml:space="preserve">EOP active customers (x 1000) </t>
  </si>
  <si>
    <t xml:space="preserve">Contract customers </t>
  </si>
  <si>
    <t xml:space="preserve">Churn rate blended (monthly average) </t>
  </si>
  <si>
    <t xml:space="preserve">ARPU blended (in CZK; monthly average) </t>
  </si>
  <si>
    <t xml:space="preserve">Contract ARPU (in CZK) </t>
  </si>
  <si>
    <t>O2 Slovakia</t>
  </si>
  <si>
    <t xml:space="preserve">This document is intended for information purposes only. Although O2 Czech Republic a.s. makes every effort to provide accurate information, the company cannot accept liability for any misprints or other errors. </t>
  </si>
  <si>
    <r>
      <t xml:space="preserve">Other operating income/(expense) </t>
    </r>
    <r>
      <rPr>
        <vertAlign val="superscript"/>
        <sz val="10"/>
        <color indexed="18"/>
        <rFont val="Arial"/>
        <family val="2"/>
      </rPr>
      <t>1)</t>
    </r>
  </si>
  <si>
    <t>Costs of sales</t>
  </si>
  <si>
    <t>Operating expenses</t>
  </si>
  <si>
    <t>EBITDA</t>
  </si>
  <si>
    <r>
      <t xml:space="preserve">EBITDA margin </t>
    </r>
    <r>
      <rPr>
        <b/>
        <i/>
        <vertAlign val="superscript"/>
        <sz val="10"/>
        <color indexed="18"/>
        <rFont val="Arial"/>
        <family val="2"/>
      </rPr>
      <t>2)</t>
    </r>
  </si>
  <si>
    <r>
      <t xml:space="preserve">Other fixed </t>
    </r>
    <r>
      <rPr>
        <vertAlign val="superscript"/>
        <sz val="10"/>
        <color indexed="18"/>
        <rFont val="Arial"/>
        <family val="2"/>
      </rPr>
      <t>2)</t>
    </r>
  </si>
  <si>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</si>
  <si>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</si>
  <si>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</si>
  <si>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</si>
  <si>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t>Cost of Sales</t>
  </si>
  <si>
    <t>Commercial Costs</t>
  </si>
  <si>
    <t>Commissions</t>
  </si>
  <si>
    <t>Marketing</t>
  </si>
  <si>
    <t>Network &amp; IT maintenance</t>
  </si>
  <si>
    <t>Rentals, Buildings and Vehicles</t>
  </si>
  <si>
    <t>Utilities supplies</t>
  </si>
  <si>
    <t>Operating Expenses</t>
  </si>
  <si>
    <t>ADSL</t>
  </si>
  <si>
    <t>VDSL</t>
  </si>
  <si>
    <r>
      <t xml:space="preserve">Fixed voice lines </t>
    </r>
    <r>
      <rPr>
        <b/>
        <vertAlign val="superscript"/>
        <sz val="10"/>
        <color indexed="18"/>
        <rFont val="Arial"/>
        <family val="2"/>
      </rPr>
      <t>1)</t>
    </r>
  </si>
  <si>
    <t>Ordinary shares</t>
  </si>
  <si>
    <t>Treasury shares</t>
  </si>
  <si>
    <t>Share premium</t>
  </si>
  <si>
    <t>Retained earnings, funds and reserves</t>
  </si>
  <si>
    <t>Income tax liability</t>
  </si>
  <si>
    <t>Intangible Assets</t>
  </si>
  <si>
    <t>Property, plant and equipment and Investment property</t>
  </si>
  <si>
    <t>Long-term financial assets and other non-current assets</t>
  </si>
  <si>
    <t>Deferred tax assets</t>
  </si>
  <si>
    <t>Inventories</t>
  </si>
  <si>
    <t>Trade and other receivables</t>
  </si>
  <si>
    <t>Current tax receivable</t>
  </si>
  <si>
    <t>Cash and cash equivalents</t>
  </si>
  <si>
    <t>Long-term financial debts</t>
  </si>
  <si>
    <t>Deferred tax liabilities</t>
  </si>
  <si>
    <t>Non-current provisions for liabilities and charges</t>
  </si>
  <si>
    <t>Non-current other liabilities</t>
  </si>
  <si>
    <t>Short-term financial debt</t>
  </si>
  <si>
    <t>Trade and Other payables</t>
  </si>
  <si>
    <t>Provisions for liabilities and charges</t>
  </si>
  <si>
    <r>
      <t xml:space="preserve">Fixed voice lines </t>
    </r>
    <r>
      <rPr>
        <b/>
        <vertAlign val="superscript"/>
        <sz val="10"/>
        <color indexed="18"/>
        <rFont val="Arial"/>
        <family val="2"/>
      </rPr>
      <t>1)</t>
    </r>
  </si>
  <si>
    <t>Impairment of fixed assets</t>
  </si>
  <si>
    <t>Non-operating revenues</t>
  </si>
  <si>
    <t>Mobile Hardware &amp; Other Costs</t>
  </si>
  <si>
    <t>Fixed Hardware &amp; Other Costs</t>
  </si>
  <si>
    <t>Mobile Costs of Service</t>
  </si>
  <si>
    <t xml:space="preserve">Fixed Costs of Service </t>
  </si>
  <si>
    <r>
      <t>Costs of Service</t>
    </r>
    <r>
      <rPr>
        <b/>
        <vertAlign val="superscript"/>
        <sz val="10"/>
        <color indexed="18"/>
        <rFont val="Arial"/>
        <family val="2"/>
      </rPr>
      <t>1)</t>
    </r>
  </si>
  <si>
    <r>
      <t>Other external services</t>
    </r>
    <r>
      <rPr>
        <vertAlign val="superscript"/>
        <sz val="10"/>
        <color indexed="18"/>
        <rFont val="Arial"/>
        <family val="2"/>
      </rPr>
      <t>2)</t>
    </r>
  </si>
  <si>
    <t>2Q 2015</t>
  </si>
  <si>
    <t>Voice</t>
  </si>
  <si>
    <r>
      <t xml:space="preserve">Internet &amp; Broadband </t>
    </r>
    <r>
      <rPr>
        <vertAlign val="superscript"/>
        <sz val="10"/>
        <color indexed="18"/>
        <rFont val="Arial"/>
        <family val="2"/>
      </rPr>
      <t>1)</t>
    </r>
  </si>
  <si>
    <r>
      <t>1)</t>
    </r>
    <r>
      <rPr>
        <sz val="9"/>
        <color indexed="18"/>
        <rFont val="Arial"/>
        <family val="2"/>
      </rPr>
      <t xml:space="preserve"> Incl. Interconnection, Transit, Sub-deliveries, Contents, Telecom Services</t>
    </r>
  </si>
  <si>
    <r>
      <t>2)</t>
    </r>
    <r>
      <rPr>
        <sz val="9"/>
        <color indexed="18"/>
        <rFont val="Arial"/>
        <family val="2"/>
      </rPr>
      <t xml:space="preserve"> Incl. Billing, Colllection, Call Centres, Consultancy, Taxes other than income tax and Bad Debt Provisions</t>
    </r>
  </si>
  <si>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</si>
  <si>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</si>
  <si>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</si>
  <si>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</si>
  <si>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</si>
  <si>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4) </t>
    </r>
    <r>
      <rPr>
        <sz val="9"/>
        <color indexed="18"/>
        <rFont val="Arial"/>
        <family val="2"/>
      </rPr>
      <t>Inbound roaming, M2M</t>
    </r>
  </si>
  <si>
    <r>
      <t xml:space="preserve">xDSL lines </t>
    </r>
    <r>
      <rPr>
        <b/>
        <vertAlign val="superscript"/>
        <sz val="10"/>
        <color indexed="18"/>
        <rFont val="Arial"/>
        <family val="2"/>
      </rPr>
      <t>2)</t>
    </r>
  </si>
  <si>
    <r>
      <t>Other subsidiaries</t>
    </r>
    <r>
      <rPr>
        <vertAlign val="superscript"/>
        <sz val="10"/>
        <color indexed="18"/>
        <rFont val="Arial"/>
        <family val="2"/>
      </rPr>
      <t xml:space="preserve"> 5)</t>
    </r>
  </si>
  <si>
    <t>3Q 2015</t>
  </si>
  <si>
    <t>O2 Family</t>
  </si>
  <si>
    <t>O2 IT Services</t>
  </si>
  <si>
    <r>
      <t>1)</t>
    </r>
    <r>
      <rPr>
        <sz val="9"/>
        <color indexed="18"/>
        <rFont val="Arial"/>
        <family val="2"/>
      </rPr>
      <t xml:space="preserve"> PSTN (including payphones) x1; ISDN Basic x 2; ISDN Primary Access x 30</t>
    </r>
  </si>
  <si>
    <r>
      <t>2)</t>
    </r>
    <r>
      <rPr>
        <sz val="9"/>
        <color indexed="18"/>
        <rFont val="Arial"/>
        <family val="2"/>
      </rPr>
      <t xml:space="preserve"> retail only</t>
    </r>
  </si>
  <si>
    <t>Total Expenses</t>
  </si>
  <si>
    <t>TOTAL CONSOLIDATED EXPENSES</t>
  </si>
  <si>
    <t>4Q 2015</t>
  </si>
  <si>
    <t>% contract</t>
  </si>
  <si>
    <t>1Q 2016</t>
  </si>
  <si>
    <t>Group CAPEX</t>
  </si>
  <si>
    <r>
      <t xml:space="preserve">Mobile Other Revenue </t>
    </r>
    <r>
      <rPr>
        <vertAlign val="superscript"/>
        <sz val="10"/>
        <color indexed="18"/>
        <rFont val="Arial"/>
        <family val="2"/>
      </rPr>
      <t>4)</t>
    </r>
  </si>
  <si>
    <r>
      <t>2)</t>
    </r>
    <r>
      <rPr>
        <sz val="9"/>
        <color indexed="18"/>
        <rFont val="Arial"/>
        <family val="2"/>
      </rPr>
      <t xml:space="preserve"> EBITDA margin = EBITDA / Operating Revenues</t>
    </r>
  </si>
  <si>
    <r>
      <t>1)</t>
    </r>
    <r>
      <rPr>
        <sz val="9"/>
        <color indexed="18"/>
        <rFont val="Arial"/>
        <family val="2"/>
      </rPr>
      <t xml:space="preserve"> O2 Slovakia, O2 Business Solutions </t>
    </r>
  </si>
  <si>
    <r>
      <t xml:space="preserve">CZECH REPUBLIC </t>
    </r>
    <r>
      <rPr>
        <b/>
        <vertAlign val="superscript"/>
        <sz val="10"/>
        <color indexed="9"/>
        <rFont val="Arial"/>
        <family val="2"/>
      </rPr>
      <t>1)</t>
    </r>
  </si>
  <si>
    <t>Fixed</t>
  </si>
  <si>
    <t>Mobile</t>
  </si>
  <si>
    <t>EBITDA margin</t>
  </si>
  <si>
    <t>CAPEX</t>
  </si>
  <si>
    <r>
      <t xml:space="preserve">SLOVAKIA </t>
    </r>
    <r>
      <rPr>
        <b/>
        <vertAlign val="superscript"/>
        <sz val="10"/>
        <color indexed="9"/>
        <rFont val="Arial"/>
        <family val="2"/>
      </rPr>
      <t>1)</t>
    </r>
  </si>
  <si>
    <r>
      <t>5)</t>
    </r>
    <r>
      <rPr>
        <sz val="9"/>
        <color indexed="18"/>
        <rFont val="Arial"/>
        <family val="2"/>
      </rPr>
      <t xml:space="preserve"> Includes O2 TV subsidiary and O2 Business Services (subsidiary of O2 Slovakia)</t>
    </r>
  </si>
  <si>
    <t>1H 2015</t>
  </si>
  <si>
    <t>CONSOLIDATED CASH FLOW STATEMENT</t>
  </si>
  <si>
    <t>Profit before tax from continuing operations</t>
  </si>
  <si>
    <t>Profit before tax from discontinued operations</t>
  </si>
  <si>
    <t>Profit before tax</t>
  </si>
  <si>
    <t>Non-cash adjustments for:</t>
  </si>
  <si>
    <t>Other</t>
  </si>
  <si>
    <t>Dpreciation</t>
  </si>
  <si>
    <t xml:space="preserve">Amortisation </t>
  </si>
  <si>
    <t>Operating cash flow before working capital changes</t>
  </si>
  <si>
    <t>Working capital adjustments:</t>
  </si>
  <si>
    <t>Increase/(decrease)  in trade and other receivables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</si>
  <si>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</si>
  <si>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</si>
  <si>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</si>
  <si>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</si>
  <si>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</si>
  <si>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</si>
  <si>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</si>
  <si>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</si>
  <si>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</si>
  <si>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</si>
  <si>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</si>
  <si>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Acquisition of treasury shares</t>
  </si>
  <si>
    <t>Net cash used in investing activities</t>
  </si>
  <si>
    <t>Cash flows from financing activities</t>
  </si>
  <si>
    <t>Proceeds from borrowings</t>
  </si>
  <si>
    <t>Repayment of borrowings</t>
  </si>
  <si>
    <t>CETIN distribution</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</si>
  <si>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</si>
  <si>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</si>
  <si>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</si>
  <si>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</si>
  <si>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</si>
  <si>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</si>
  <si>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</si>
  <si>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t>1H 2016</t>
  </si>
  <si>
    <t>% change 1H16/1H15</t>
  </si>
  <si>
    <t>2Q 2016</t>
  </si>
  <si>
    <t>% change 2Q16/2Q15</t>
  </si>
  <si>
    <r>
      <t>1)</t>
    </r>
    <r>
      <rPr>
        <sz val="9"/>
        <color indexed="18"/>
        <rFont val="Arial"/>
        <family val="2"/>
      </rPr>
      <t xml:space="preserve"> O2 Czech Republic, O2 IT Services, O2 Family, O2 TV and other</t>
    </r>
  </si>
  <si>
    <r>
      <t xml:space="preserve">Pay TV </t>
    </r>
    <r>
      <rPr>
        <b/>
        <vertAlign val="superscript"/>
        <sz val="10"/>
        <color indexed="18"/>
        <rFont val="Arial"/>
        <family val="2"/>
      </rPr>
      <t>3)</t>
    </r>
  </si>
  <si>
    <r>
      <t>Total traffic (mil. minutes)</t>
    </r>
    <r>
      <rPr>
        <b/>
        <vertAlign val="superscript"/>
        <sz val="10"/>
        <color indexed="18"/>
        <rFont val="Arial"/>
        <family val="2"/>
      </rPr>
      <t xml:space="preserve"> 4)</t>
    </r>
  </si>
  <si>
    <t>O2 Czech Republic</t>
  </si>
  <si>
    <r>
      <t>4)</t>
    </r>
    <r>
      <rPr>
        <sz val="9"/>
        <color indexed="18"/>
        <rFont val="Arial"/>
        <family val="2"/>
      </rPr>
      <t xml:space="preserve"> Incoming and outbound; including roaming abroad, excluding inbound roaming</t>
    </r>
  </si>
  <si>
    <t>n.m.</t>
  </si>
  <si>
    <r>
      <t>1)</t>
    </r>
    <r>
      <rPr>
        <sz val="9"/>
        <color indexed="18"/>
        <rFont val="Arial"/>
        <family val="2"/>
      </rPr>
      <t xml:space="preserve"> Non-recurring income/expenses (including restructuring expenses - 1H 2015: CZK 161 mil., 1H 2016: CZK 49 mil.,  termination of dispute on penalty with Antimonopoly Office - 1H 2016: CZK 92 mil.)</t>
    </r>
  </si>
  <si>
    <t>CZK/EUR</t>
  </si>
  <si>
    <r>
      <t>3)</t>
    </r>
    <r>
      <rPr>
        <sz val="9"/>
        <color indexed="18"/>
        <rFont val="Arial"/>
        <family val="2"/>
      </rPr>
      <t xml:space="preserve"> IPTV and OTT (2Q 2015 to 1Q 2016 restated), 1Q and 2Q 2016 excluding "Try &amp; Keep" promotion</t>
    </r>
  </si>
  <si>
    <r>
      <t>3)</t>
    </r>
    <r>
      <rPr>
        <sz val="9"/>
        <color indexed="18"/>
        <rFont val="Arial"/>
        <family val="2"/>
      </rPr>
      <t xml:space="preserve"> IPTV and OTT (1H 2015 restated), 1H 2016 excluding "Try &amp; Keep" promotion</t>
    </r>
  </si>
  <si>
    <r>
      <t>1)</t>
    </r>
    <r>
      <rPr>
        <sz val="9"/>
        <color indexed="18"/>
        <rFont val="Arial"/>
        <family val="2"/>
      </rPr>
      <t xml:space="preserve">  Net cash flow from operating activities plus Net cash used in investing activities minus CETIN distribution</t>
    </r>
  </si>
</sst>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7">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sz val="9"/>
      <color indexed="18"/>
      <name val="Arial"/>
      <family val="2"/>
    </font>
    <font>
      <b/>
      <vertAlign val="superscrip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vertAlign val="superscript"/>
      <sz val="9"/>
      <color indexed="56"/>
      <name val="Arial"/>
      <family val="2"/>
    </font>
    <font>
      <sz val="10"/>
      <color indexed="18"/>
      <name val="Arial"/>
      <family val="2"/>
    </font>
    <font>
      <i/>
      <sz val="10"/>
      <color indexed="18"/>
      <name val="Arial"/>
      <family val="2"/>
    </font>
    <font>
      <vertAlign val="superscript"/>
      <sz val="9"/>
      <color indexed="18"/>
      <name val="Arial"/>
      <family val="2"/>
    </font>
    <font>
      <b/>
      <sz val="10"/>
      <color indexed="18"/>
      <name val="Arial"/>
      <family val="2"/>
    </font>
    <font>
      <b/>
      <i/>
      <sz val="10"/>
      <color indexed="18"/>
      <name val="Arial"/>
      <family val="2"/>
    </font>
    <font>
      <i/>
      <sz val="8"/>
      <color indexed="56"/>
      <name val="Arial"/>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vertAlign val="superscript"/>
      <sz val="9"/>
      <color theme="3"/>
      <name val="Arial"/>
      <family val="2"/>
    </font>
    <font>
      <sz val="10"/>
      <color rgb="FF000066"/>
      <name val="Arial"/>
      <family val="2"/>
    </font>
    <font>
      <i/>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8"/>
      <color theme="3"/>
      <name val="Arial"/>
      <family val="2"/>
    </font>
    <font>
      <b/>
      <sz val="10"/>
      <color theme="0"/>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style="thin">
        <color rgb="FF000066"/>
      </right>
      <top style="thin">
        <color rgb="FF000066"/>
      </top>
      <bottom style="thin">
        <color rgb="FF000066"/>
      </bottom>
    </border>
    <border>
      <left>
        <color indexed="63"/>
      </left>
      <right style="thin">
        <color rgb="FF000066"/>
      </right>
      <top style="thin"/>
      <bottom>
        <color indexed="63"/>
      </bottom>
    </border>
    <border>
      <left>
        <color indexed="63"/>
      </left>
      <right style="thin">
        <color rgb="FF000066"/>
      </right>
      <top>
        <color indexed="63"/>
      </top>
      <bottom style="thin">
        <color rgb="FF000066"/>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bottom>
        <color indexed="63"/>
      </bottom>
    </border>
    <border>
      <left style="thin">
        <color rgb="FF000066"/>
      </left>
      <right>
        <color indexed="63"/>
      </right>
      <top style="thin"/>
      <bottom>
        <color indexed="63"/>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style="thin">
        <color rgb="FF000066"/>
      </left>
      <right>
        <color indexed="63"/>
      </right>
      <top>
        <color indexed="63"/>
      </top>
      <bottom style="thin"/>
    </border>
    <border>
      <left>
        <color indexed="63"/>
      </left>
      <right>
        <color indexed="63"/>
      </right>
      <top>
        <color indexed="63"/>
      </top>
      <bottom style="thin"/>
    </border>
    <border>
      <left style="thin">
        <color rgb="FF000066"/>
      </left>
      <right style="thin">
        <color rgb="FF000066"/>
      </right>
      <top>
        <color indexed="63"/>
      </top>
      <bottom style="thin"/>
    </border>
    <border>
      <left>
        <color indexed="63"/>
      </left>
      <right style="thin">
        <color rgb="FF000066"/>
      </right>
      <top>
        <color indexed="63"/>
      </top>
      <bottom style="thin"/>
    </border>
    <border>
      <left style="thin"/>
      <right style="thin">
        <color rgb="FF000066"/>
      </right>
      <top style="thin">
        <color rgb="FF000066"/>
      </top>
      <bottom>
        <color indexed="63"/>
      </bottom>
    </border>
    <border>
      <left style="thin"/>
      <right style="thin">
        <color rgb="FF000066"/>
      </right>
      <top>
        <color indexed="63"/>
      </top>
      <bottom style="thin">
        <color rgb="FF000066"/>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color rgb="FF000066"/>
      </top>
      <bottom>
        <color indexed="63"/>
      </bottom>
    </border>
    <border>
      <left>
        <color indexed="63"/>
      </left>
      <right style="thin"/>
      <top>
        <color indexed="63"/>
      </top>
      <bottom style="thin">
        <color rgb="FF000066"/>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8"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29" borderId="5" applyNumberFormat="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04">
    <xf numFmtId="0" fontId="0" fillId="0" borderId="0" xfId="0" applyAlignment="1">
      <alignment/>
    </xf>
    <xf numFmtId="0" fontId="60" fillId="0" borderId="0" xfId="15" applyFont="1">
      <alignment/>
      <protection/>
    </xf>
    <xf numFmtId="0" fontId="61" fillId="0" borderId="0" xfId="15" applyFont="1">
      <alignment/>
      <protection/>
    </xf>
    <xf numFmtId="172" fontId="61" fillId="0" borderId="0" xfId="15" applyNumberFormat="1" applyFont="1">
      <alignment/>
      <protection/>
    </xf>
    <xf numFmtId="0" fontId="61" fillId="0" borderId="0" xfId="15" applyFont="1" applyFill="1">
      <alignment/>
      <protection/>
    </xf>
    <xf numFmtId="0" fontId="62" fillId="0" borderId="0" xfId="15" applyFont="1" applyFill="1">
      <alignment/>
      <protection/>
    </xf>
    <xf numFmtId="172" fontId="63" fillId="0" borderId="0" xfId="15" applyNumberFormat="1" applyFont="1" applyFill="1" applyBorder="1" applyAlignment="1">
      <alignment horizontal="right"/>
      <protection/>
    </xf>
    <xf numFmtId="0" fontId="62" fillId="0" borderId="0" xfId="15" applyFont="1" applyFill="1" applyAlignment="1">
      <alignment wrapText="1"/>
      <protection/>
    </xf>
    <xf numFmtId="0" fontId="61" fillId="0" borderId="0" xfId="15" applyFont="1" applyFill="1" applyBorder="1">
      <alignment/>
      <protection/>
    </xf>
    <xf numFmtId="0" fontId="61" fillId="0" borderId="0" xfId="60" applyFont="1">
      <alignment/>
      <protection/>
    </xf>
    <xf numFmtId="0" fontId="61" fillId="0" borderId="0" xfId="60" applyFont="1" applyAlignment="1">
      <alignment horizontal="left"/>
      <protection/>
    </xf>
    <xf numFmtId="185" fontId="61" fillId="0" borderId="0" xfId="60" applyNumberFormat="1" applyFont="1">
      <alignment/>
      <protection/>
    </xf>
    <xf numFmtId="185" fontId="61" fillId="0" borderId="0" xfId="60" applyNumberFormat="1" applyFont="1" applyAlignment="1">
      <alignment horizontal="left"/>
      <protection/>
    </xf>
    <xf numFmtId="172" fontId="61" fillId="0" borderId="0" xfId="65" applyNumberFormat="1" applyFont="1" applyFill="1" applyBorder="1" applyAlignment="1">
      <alignment horizontal="right" wrapText="1"/>
      <protection/>
    </xf>
    <xf numFmtId="172" fontId="63" fillId="0" borderId="0" xfId="65" applyNumberFormat="1" applyFont="1" applyFill="1" applyBorder="1" applyAlignment="1">
      <alignment horizontal="right" wrapText="1"/>
      <protection/>
    </xf>
    <xf numFmtId="172" fontId="63" fillId="0" borderId="0" xfId="65" applyNumberFormat="1" applyFont="1" applyFill="1" applyBorder="1" applyAlignment="1">
      <alignment horizontal="right"/>
      <protection/>
    </xf>
    <xf numFmtId="172" fontId="61" fillId="0" borderId="0" xfId="65" applyNumberFormat="1" applyFont="1" applyFill="1" applyBorder="1" applyAlignment="1">
      <alignment horizontal="right"/>
      <protection/>
    </xf>
    <xf numFmtId="0" fontId="61" fillId="0" borderId="0" xfId="65" applyFont="1" applyFill="1" applyAlignment="1">
      <alignment wrapText="1"/>
      <protection/>
    </xf>
    <xf numFmtId="9" fontId="61" fillId="0" borderId="0" xfId="70" applyFont="1" applyFill="1" applyBorder="1" applyAlignment="1">
      <alignment horizontal="right"/>
    </xf>
    <xf numFmtId="0" fontId="61" fillId="0" borderId="0" xfId="60" applyFont="1" applyFill="1" applyBorder="1">
      <alignment/>
      <protection/>
    </xf>
    <xf numFmtId="9" fontId="61" fillId="0" borderId="0" xfId="70" applyFont="1" applyAlignment="1">
      <alignment/>
    </xf>
    <xf numFmtId="0" fontId="61" fillId="0" borderId="0" xfId="60" applyFont="1" applyBorder="1">
      <alignment/>
      <protection/>
    </xf>
    <xf numFmtId="0" fontId="62" fillId="0" borderId="0" xfId="63" applyFont="1" applyFill="1" applyBorder="1" applyAlignment="1">
      <alignment wrapText="1"/>
      <protection/>
    </xf>
    <xf numFmtId="0" fontId="62" fillId="0" borderId="0" xfId="63" applyFont="1" applyFill="1" applyBorder="1" applyAlignment="1">
      <alignment horizontal="left"/>
      <protection/>
    </xf>
    <xf numFmtId="0" fontId="62" fillId="0" borderId="0" xfId="60" applyFont="1" applyFill="1">
      <alignment/>
      <protection/>
    </xf>
    <xf numFmtId="0" fontId="62" fillId="0" borderId="0" xfId="65" applyFont="1" applyFill="1" applyBorder="1" applyAlignment="1">
      <alignment/>
      <protection/>
    </xf>
    <xf numFmtId="172" fontId="61" fillId="0" borderId="0" xfId="70" applyNumberFormat="1" applyFont="1" applyFill="1" applyBorder="1" applyAlignment="1">
      <alignment wrapText="1"/>
    </xf>
    <xf numFmtId="172" fontId="61" fillId="0" borderId="0" xfId="60" applyNumberFormat="1" applyFont="1" applyFill="1" applyBorder="1">
      <alignment/>
      <protection/>
    </xf>
    <xf numFmtId="0" fontId="61" fillId="0" borderId="0" xfId="60" applyFont="1" applyFill="1">
      <alignment/>
      <protection/>
    </xf>
    <xf numFmtId="172" fontId="61" fillId="0" borderId="0" xfId="65" applyNumberFormat="1" applyFont="1" applyFill="1" applyBorder="1" applyAlignment="1">
      <alignment/>
      <protection/>
    </xf>
    <xf numFmtId="172" fontId="61" fillId="0" borderId="0" xfId="65" applyNumberFormat="1" applyFont="1" applyFill="1" applyBorder="1" applyAlignment="1">
      <alignment horizontal="left" wrapText="1"/>
      <protection/>
    </xf>
    <xf numFmtId="172" fontId="63" fillId="0" borderId="0" xfId="15" applyNumberFormat="1" applyFont="1" applyFill="1" applyBorder="1" applyAlignment="1">
      <alignment/>
      <protection/>
    </xf>
    <xf numFmtId="0" fontId="61" fillId="0" borderId="0" xfId="63" applyFont="1" applyFill="1" applyBorder="1" applyAlignment="1">
      <alignment horizontal="left" wrapText="1"/>
      <protection/>
    </xf>
    <xf numFmtId="0" fontId="61" fillId="0" borderId="0" xfId="60" applyFont="1" applyFill="1" applyAlignment="1">
      <alignment wrapText="1"/>
      <protection/>
    </xf>
    <xf numFmtId="0" fontId="61" fillId="0" borderId="0" xfId="62" applyFont="1" applyFill="1" applyBorder="1" applyAlignment="1">
      <alignment wrapText="1"/>
      <protection/>
    </xf>
    <xf numFmtId="0" fontId="62" fillId="0" borderId="0" xfId="63" applyFont="1" applyFill="1" applyBorder="1" applyAlignment="1">
      <alignment horizontal="left" wrapText="1"/>
      <protection/>
    </xf>
    <xf numFmtId="185" fontId="61" fillId="0" borderId="0" xfId="60" applyNumberFormat="1" applyFont="1" applyFill="1">
      <alignment/>
      <protection/>
    </xf>
    <xf numFmtId="185" fontId="63" fillId="0" borderId="0" xfId="63" applyNumberFormat="1" applyFont="1" applyFill="1" applyBorder="1" applyAlignment="1">
      <alignment horizontal="right" wrapText="1"/>
      <protection/>
    </xf>
    <xf numFmtId="200" fontId="63" fillId="0" borderId="0" xfId="70" applyNumberFormat="1" applyFont="1" applyFill="1" applyBorder="1" applyAlignment="1">
      <alignment horizontal="right" wrapText="1"/>
    </xf>
    <xf numFmtId="185" fontId="63" fillId="0" borderId="0" xfId="70" applyNumberFormat="1" applyFont="1" applyFill="1" applyBorder="1" applyAlignment="1">
      <alignment horizontal="right" wrapText="1"/>
    </xf>
    <xf numFmtId="185" fontId="61" fillId="0" borderId="0" xfId="62" applyNumberFormat="1" applyFont="1" applyFill="1" applyBorder="1" applyAlignment="1">
      <alignment wrapText="1"/>
      <protection/>
    </xf>
    <xf numFmtId="0" fontId="61" fillId="0" borderId="0" xfId="63" applyFont="1" applyFill="1" applyBorder="1" applyAlignment="1">
      <alignment wrapText="1"/>
      <protection/>
    </xf>
    <xf numFmtId="0" fontId="61" fillId="33" borderId="0" xfId="63" applyFont="1" applyFill="1" applyBorder="1" applyAlignment="1">
      <alignment wrapText="1"/>
      <protection/>
    </xf>
    <xf numFmtId="0" fontId="61" fillId="0" borderId="0" xfId="62" applyFont="1" applyFill="1" applyBorder="1" applyAlignment="1">
      <alignment horizontal="left" wrapText="1"/>
      <protection/>
    </xf>
    <xf numFmtId="185" fontId="61" fillId="0" borderId="0" xfId="60" applyNumberFormat="1" applyFont="1" applyFill="1" applyBorder="1">
      <alignment/>
      <protection/>
    </xf>
    <xf numFmtId="200" fontId="61" fillId="0" borderId="0" xfId="60" applyNumberFormat="1" applyFont="1" applyFill="1" applyBorder="1">
      <alignment/>
      <protection/>
    </xf>
    <xf numFmtId="0" fontId="63" fillId="33" borderId="0" xfId="63" applyFont="1" applyFill="1" applyBorder="1" applyAlignment="1">
      <alignment horizontal="justify"/>
      <protection/>
    </xf>
    <xf numFmtId="0" fontId="61" fillId="0" borderId="0" xfId="63" applyFont="1" applyFill="1">
      <alignment/>
      <protection/>
    </xf>
    <xf numFmtId="0" fontId="61" fillId="0" borderId="0" xfId="63" applyFont="1" applyFill="1" applyBorder="1">
      <alignment/>
      <protection/>
    </xf>
    <xf numFmtId="200" fontId="63" fillId="0" borderId="0" xfId="62" applyNumberFormat="1" applyFont="1" applyFill="1" applyBorder="1" applyAlignment="1">
      <alignment wrapText="1"/>
      <protection/>
    </xf>
    <xf numFmtId="200" fontId="61" fillId="0" borderId="0" xfId="62" applyNumberFormat="1" applyFont="1" applyFill="1" applyBorder="1" applyAlignment="1">
      <alignment wrapText="1"/>
      <protection/>
    </xf>
    <xf numFmtId="0" fontId="61" fillId="33" borderId="0" xfId="63" applyFont="1" applyFill="1" applyBorder="1">
      <alignment/>
      <protection/>
    </xf>
    <xf numFmtId="43" fontId="61" fillId="0" borderId="0" xfId="44" applyFont="1" applyFill="1" applyBorder="1" applyAlignment="1">
      <alignment/>
    </xf>
    <xf numFmtId="0" fontId="63" fillId="33" borderId="0" xfId="63" applyFont="1" applyFill="1" applyBorder="1" applyAlignment="1">
      <alignment horizontal="left" vertical="center" wrapText="1"/>
      <protection/>
    </xf>
    <xf numFmtId="200" fontId="61" fillId="0" borderId="0" xfId="63" applyNumberFormat="1" applyFont="1" applyFill="1" applyBorder="1">
      <alignment/>
      <protection/>
    </xf>
    <xf numFmtId="3" fontId="61" fillId="0" borderId="0" xfId="60" applyNumberFormat="1" applyFont="1" applyFill="1">
      <alignment/>
      <protection/>
    </xf>
    <xf numFmtId="0" fontId="62" fillId="0" borderId="0" xfId="63" applyFont="1" applyFill="1" applyBorder="1" applyAlignment="1">
      <alignment/>
      <protection/>
    </xf>
    <xf numFmtId="9" fontId="61" fillId="0" borderId="0" xfId="70" applyFont="1" applyFill="1" applyAlignment="1">
      <alignment/>
    </xf>
    <xf numFmtId="0" fontId="64" fillId="0" borderId="0" xfId="60" applyFont="1" applyFill="1" applyAlignment="1">
      <alignment horizontal="left" indent="1"/>
      <protection/>
    </xf>
    <xf numFmtId="0" fontId="65" fillId="0" borderId="0" xfId="60" applyFont="1" applyFill="1" applyAlignment="1">
      <alignment horizontal="right"/>
      <protection/>
    </xf>
    <xf numFmtId="9" fontId="65" fillId="0" borderId="0" xfId="70" applyFont="1" applyFill="1" applyAlignment="1">
      <alignment horizontal="right"/>
    </xf>
    <xf numFmtId="0" fontId="66" fillId="0" borderId="0" xfId="60" applyFont="1" applyFill="1">
      <alignment/>
      <protection/>
    </xf>
    <xf numFmtId="0" fontId="65" fillId="0" borderId="0" xfId="60" applyFont="1" applyFill="1">
      <alignment/>
      <protection/>
    </xf>
    <xf numFmtId="3" fontId="65" fillId="0" borderId="0" xfId="60" applyNumberFormat="1" applyFont="1" applyFill="1" applyAlignment="1">
      <alignment horizontal="right"/>
      <protection/>
    </xf>
    <xf numFmtId="0" fontId="64" fillId="0" borderId="0" xfId="60" applyFont="1" applyFill="1" applyBorder="1" applyAlignment="1">
      <alignment horizontal="left" indent="1"/>
      <protection/>
    </xf>
    <xf numFmtId="0" fontId="66" fillId="0" borderId="0" xfId="60" applyFont="1" applyFill="1" applyBorder="1">
      <alignment/>
      <protection/>
    </xf>
    <xf numFmtId="0" fontId="65" fillId="0" borderId="0" xfId="60" applyFont="1" applyFill="1" applyBorder="1">
      <alignment/>
      <protection/>
    </xf>
    <xf numFmtId="0" fontId="67" fillId="0" borderId="0" xfId="15" applyFont="1" applyFill="1">
      <alignment/>
      <protection/>
    </xf>
    <xf numFmtId="0" fontId="68" fillId="0" borderId="0" xfId="15" applyFont="1">
      <alignment/>
      <protection/>
    </xf>
    <xf numFmtId="172" fontId="68" fillId="0" borderId="0" xfId="15" applyNumberFormat="1" applyFont="1">
      <alignment/>
      <protection/>
    </xf>
    <xf numFmtId="0" fontId="68" fillId="0" borderId="0" xfId="15" applyFont="1" applyFill="1">
      <alignment/>
      <protection/>
    </xf>
    <xf numFmtId="185" fontId="68" fillId="0" borderId="0" xfId="15" applyNumberFormat="1" applyFont="1">
      <alignment/>
      <protection/>
    </xf>
    <xf numFmtId="0" fontId="69" fillId="0" borderId="0" xfId="15" applyFont="1" applyFill="1" applyAlignment="1">
      <alignment vertical="center"/>
      <protection/>
    </xf>
    <xf numFmtId="0" fontId="69" fillId="0" borderId="0" xfId="15" applyFont="1" applyFill="1" applyAlignment="1">
      <alignment/>
      <protection/>
    </xf>
    <xf numFmtId="0" fontId="70" fillId="0" borderId="0" xfId="15" applyFont="1" applyFill="1">
      <alignment/>
      <protection/>
    </xf>
    <xf numFmtId="0" fontId="70" fillId="0" borderId="0" xfId="15" applyFont="1">
      <alignment/>
      <protection/>
    </xf>
    <xf numFmtId="172" fontId="68" fillId="0" borderId="0" xfId="15" applyNumberFormat="1" applyFont="1" applyFill="1">
      <alignment/>
      <protection/>
    </xf>
    <xf numFmtId="0" fontId="70" fillId="0" borderId="0" xfId="15" applyFont="1" applyFill="1" applyAlignment="1">
      <alignment/>
      <protection/>
    </xf>
    <xf numFmtId="0" fontId="70" fillId="0" borderId="0" xfId="15" applyFont="1" applyFill="1" applyAlignment="1">
      <alignment wrapText="1"/>
      <protection/>
    </xf>
    <xf numFmtId="0" fontId="71" fillId="0" borderId="0" xfId="15" applyFont="1" applyFill="1" applyAlignment="1">
      <alignment wrapText="1"/>
      <protection/>
    </xf>
    <xf numFmtId="0" fontId="70" fillId="0" borderId="0" xfId="15" applyFont="1" applyFill="1" applyAlignment="1">
      <alignment horizontal="left"/>
      <protection/>
    </xf>
    <xf numFmtId="0" fontId="68" fillId="0" borderId="10" xfId="15" applyFont="1" applyBorder="1" applyAlignment="1">
      <alignment horizontal="left" vertical="center"/>
      <protection/>
    </xf>
    <xf numFmtId="0" fontId="68" fillId="0" borderId="11" xfId="15" applyFont="1" applyBorder="1" applyAlignment="1">
      <alignment horizontal="left" vertical="center"/>
      <protection/>
    </xf>
    <xf numFmtId="0" fontId="72" fillId="0" borderId="11" xfId="15" applyFont="1" applyBorder="1" applyAlignment="1">
      <alignment horizontal="left" vertical="center"/>
      <protection/>
    </xf>
    <xf numFmtId="0" fontId="73" fillId="0" borderId="11" xfId="15" applyFont="1" applyBorder="1" applyAlignment="1">
      <alignment horizontal="left" vertical="center"/>
      <protection/>
    </xf>
    <xf numFmtId="0" fontId="72" fillId="0" borderId="12" xfId="15" applyFont="1" applyBorder="1" applyAlignment="1">
      <alignment horizontal="left" vertical="center"/>
      <protection/>
    </xf>
    <xf numFmtId="172" fontId="72" fillId="0" borderId="13" xfId="15" applyNumberFormat="1" applyFont="1" applyFill="1" applyBorder="1" applyAlignment="1">
      <alignment horizontal="right"/>
      <protection/>
    </xf>
    <xf numFmtId="174" fontId="72" fillId="0" borderId="14" xfId="15" applyNumberFormat="1" applyFont="1" applyBorder="1" applyAlignment="1">
      <alignment horizontal="right"/>
      <protection/>
    </xf>
    <xf numFmtId="174" fontId="68" fillId="0" borderId="11" xfId="15" applyNumberFormat="1" applyFont="1" applyBorder="1" applyAlignment="1">
      <alignment horizontal="right"/>
      <protection/>
    </xf>
    <xf numFmtId="174" fontId="68" fillId="0" borderId="11" xfId="15" applyNumberFormat="1" applyFont="1" applyFill="1" applyBorder="1" applyAlignment="1">
      <alignment horizontal="right"/>
      <protection/>
    </xf>
    <xf numFmtId="174" fontId="72" fillId="0" borderId="11" xfId="15" applyNumberFormat="1" applyFont="1" applyBorder="1" applyAlignment="1">
      <alignment horizontal="right"/>
      <protection/>
    </xf>
    <xf numFmtId="0" fontId="72" fillId="0" borderId="15" xfId="15" applyFont="1" applyBorder="1" applyAlignment="1">
      <alignment horizontal="left" vertical="center"/>
      <protection/>
    </xf>
    <xf numFmtId="0" fontId="72" fillId="0" borderId="10" xfId="15" applyFont="1" applyFill="1" applyBorder="1" applyAlignment="1">
      <alignment horizontal="left" vertical="center"/>
      <protection/>
    </xf>
    <xf numFmtId="0" fontId="68" fillId="0" borderId="11" xfId="15" applyFont="1" applyFill="1" applyBorder="1" applyAlignment="1">
      <alignment horizontal="left" vertical="center" indent="1"/>
      <protection/>
    </xf>
    <xf numFmtId="0" fontId="72" fillId="0" borderId="11" xfId="15" applyFont="1" applyFill="1" applyBorder="1" applyAlignment="1">
      <alignment horizontal="left" vertical="center"/>
      <protection/>
    </xf>
    <xf numFmtId="0" fontId="72" fillId="0" borderId="12" xfId="15" applyFont="1" applyFill="1" applyBorder="1" applyAlignment="1">
      <alignment horizontal="left" vertical="center"/>
      <protection/>
    </xf>
    <xf numFmtId="172" fontId="72" fillId="0" borderId="16" xfId="15" applyNumberFormat="1" applyFont="1" applyFill="1" applyBorder="1" applyAlignment="1">
      <alignment horizontal="right"/>
      <protection/>
    </xf>
    <xf numFmtId="172" fontId="68" fillId="0" borderId="14" xfId="15" applyNumberFormat="1" applyFont="1" applyFill="1" applyBorder="1" applyAlignment="1">
      <alignment horizontal="right"/>
      <protection/>
    </xf>
    <xf numFmtId="172" fontId="72" fillId="0" borderId="14" xfId="15" applyNumberFormat="1" applyFont="1" applyFill="1" applyBorder="1" applyAlignment="1">
      <alignment horizontal="right"/>
      <protection/>
    </xf>
    <xf numFmtId="172" fontId="72" fillId="0" borderId="17" xfId="15" applyNumberFormat="1" applyFont="1" applyFill="1" applyBorder="1" applyAlignment="1">
      <alignment horizontal="right"/>
      <protection/>
    </xf>
    <xf numFmtId="174" fontId="72" fillId="0" borderId="10" xfId="70" applyNumberFormat="1" applyFont="1" applyFill="1" applyBorder="1" applyAlignment="1">
      <alignment horizontal="right"/>
    </xf>
    <xf numFmtId="174" fontId="72" fillId="0" borderId="11" xfId="15" applyNumberFormat="1" applyFont="1" applyFill="1" applyBorder="1" applyAlignment="1">
      <alignment horizontal="right"/>
      <protection/>
    </xf>
    <xf numFmtId="174" fontId="72" fillId="0" borderId="12" xfId="15" applyNumberFormat="1" applyFont="1" applyFill="1" applyBorder="1" applyAlignment="1">
      <alignment horizontal="right"/>
      <protection/>
    </xf>
    <xf numFmtId="0" fontId="68" fillId="0" borderId="11" xfId="15" applyFont="1" applyFill="1" applyBorder="1" applyAlignment="1">
      <alignment horizontal="left" vertical="center" indent="2"/>
      <protection/>
    </xf>
    <xf numFmtId="174" fontId="72" fillId="0" borderId="10" xfId="15" applyNumberFormat="1" applyFont="1" applyFill="1" applyBorder="1" applyAlignment="1">
      <alignment horizontal="right"/>
      <protection/>
    </xf>
    <xf numFmtId="0" fontId="72" fillId="0" borderId="10" xfId="15" applyFont="1" applyBorder="1" applyAlignment="1">
      <alignment horizontal="left" vertical="center"/>
      <protection/>
    </xf>
    <xf numFmtId="0" fontId="72" fillId="0" borderId="11" xfId="15" applyFont="1" applyBorder="1" applyAlignment="1">
      <alignment horizontal="left" indent="1"/>
      <protection/>
    </xf>
    <xf numFmtId="0" fontId="68" fillId="0" borderId="11" xfId="15" applyFont="1" applyBorder="1" applyAlignment="1">
      <alignment horizontal="left" indent="2"/>
      <protection/>
    </xf>
    <xf numFmtId="0" fontId="72" fillId="0" borderId="11" xfId="15" applyFont="1" applyBorder="1">
      <alignment/>
      <protection/>
    </xf>
    <xf numFmtId="0" fontId="72" fillId="0" borderId="11" xfId="15" applyFont="1" applyBorder="1" applyAlignment="1">
      <alignment horizontal="left" vertical="center" indent="1"/>
      <protection/>
    </xf>
    <xf numFmtId="172" fontId="72" fillId="0" borderId="16" xfId="15" applyNumberFormat="1" applyFont="1" applyBorder="1" applyAlignment="1">
      <alignment horizontal="right"/>
      <protection/>
    </xf>
    <xf numFmtId="172" fontId="72" fillId="0" borderId="14" xfId="15" applyNumberFormat="1" applyFont="1" applyBorder="1" applyAlignment="1">
      <alignment horizontal="right"/>
      <protection/>
    </xf>
    <xf numFmtId="172" fontId="68" fillId="0" borderId="14" xfId="15" applyNumberFormat="1" applyFont="1" applyBorder="1" applyAlignment="1">
      <alignment horizontal="right"/>
      <protection/>
    </xf>
    <xf numFmtId="172" fontId="72" fillId="0" borderId="17" xfId="15" applyNumberFormat="1" applyFont="1" applyBorder="1" applyAlignment="1">
      <alignment horizontal="right"/>
      <protection/>
    </xf>
    <xf numFmtId="174" fontId="72" fillId="0" borderId="10" xfId="15" applyNumberFormat="1" applyFont="1" applyBorder="1" applyAlignment="1">
      <alignment horizontal="right"/>
      <protection/>
    </xf>
    <xf numFmtId="174" fontId="72" fillId="0" borderId="12" xfId="15" applyNumberFormat="1" applyFont="1" applyBorder="1" applyAlignment="1">
      <alignment horizontal="right"/>
      <protection/>
    </xf>
    <xf numFmtId="172" fontId="68" fillId="0" borderId="13" xfId="65" applyNumberFormat="1" applyFont="1" applyFill="1" applyBorder="1" applyAlignment="1">
      <alignment horizontal="right" wrapText="1"/>
      <protection/>
    </xf>
    <xf numFmtId="172" fontId="68" fillId="0" borderId="14" xfId="65" applyNumberFormat="1" applyFont="1" applyFill="1" applyBorder="1" applyAlignment="1">
      <alignment horizontal="right" wrapText="1"/>
      <protection/>
    </xf>
    <xf numFmtId="172" fontId="72" fillId="0" borderId="13" xfId="65" applyNumberFormat="1" applyFont="1" applyFill="1" applyBorder="1" applyAlignment="1">
      <alignment horizontal="right" wrapText="1"/>
      <protection/>
    </xf>
    <xf numFmtId="172" fontId="72" fillId="0" borderId="14" xfId="65" applyNumberFormat="1" applyFont="1" applyFill="1" applyBorder="1" applyAlignment="1">
      <alignment horizontal="right" wrapText="1"/>
      <protection/>
    </xf>
    <xf numFmtId="172" fontId="72" fillId="0" borderId="13" xfId="65" applyNumberFormat="1" applyFont="1" applyFill="1" applyBorder="1" applyAlignment="1">
      <alignment horizontal="right"/>
      <protection/>
    </xf>
    <xf numFmtId="172" fontId="72" fillId="0" borderId="14" xfId="65" applyNumberFormat="1" applyFont="1" applyFill="1" applyBorder="1" applyAlignment="1">
      <alignment horizontal="right"/>
      <protection/>
    </xf>
    <xf numFmtId="172" fontId="68" fillId="0" borderId="13" xfId="65" applyNumberFormat="1" applyFont="1" applyFill="1" applyBorder="1" applyAlignment="1">
      <alignment horizontal="right"/>
      <protection/>
    </xf>
    <xf numFmtId="172" fontId="68" fillId="0" borderId="14" xfId="65" applyNumberFormat="1" applyFont="1" applyFill="1" applyBorder="1" applyAlignment="1">
      <alignment horizontal="right"/>
      <protection/>
    </xf>
    <xf numFmtId="172" fontId="72" fillId="0" borderId="18" xfId="65" applyNumberFormat="1" applyFont="1" applyFill="1" applyBorder="1" applyAlignment="1">
      <alignment horizontal="right"/>
      <protection/>
    </xf>
    <xf numFmtId="172" fontId="72" fillId="0" borderId="17" xfId="65" applyNumberFormat="1" applyFont="1" applyFill="1" applyBorder="1" applyAlignment="1">
      <alignment horizontal="right"/>
      <protection/>
    </xf>
    <xf numFmtId="0" fontId="72" fillId="0" borderId="0" xfId="63" applyFont="1" applyFill="1" applyBorder="1" applyAlignment="1">
      <alignment wrapText="1"/>
      <protection/>
    </xf>
    <xf numFmtId="0" fontId="72" fillId="0" borderId="0" xfId="63" applyFont="1" applyFill="1" applyBorder="1" applyAlignment="1">
      <alignment horizontal="left" wrapText="1" indent="1"/>
      <protection/>
    </xf>
    <xf numFmtId="0" fontId="68" fillId="0" borderId="0" xfId="63" applyFont="1" applyFill="1" applyBorder="1" applyAlignment="1">
      <alignment horizontal="left" wrapText="1" indent="2"/>
      <protection/>
    </xf>
    <xf numFmtId="0" fontId="68" fillId="0" borderId="0" xfId="63" applyFont="1" applyFill="1" applyBorder="1" applyAlignment="1">
      <alignment horizontal="left" wrapText="1" indent="4"/>
      <protection/>
    </xf>
    <xf numFmtId="0" fontId="72" fillId="33" borderId="0" xfId="63" applyFont="1" applyFill="1" applyBorder="1" applyAlignment="1">
      <alignment horizontal="left"/>
      <protection/>
    </xf>
    <xf numFmtId="0" fontId="68" fillId="33" borderId="0" xfId="63" applyFont="1" applyFill="1" applyBorder="1" applyAlignment="1">
      <alignment horizontal="left" indent="1"/>
      <protection/>
    </xf>
    <xf numFmtId="0" fontId="68" fillId="33" borderId="0" xfId="60" applyFont="1" applyFill="1" applyBorder="1">
      <alignment/>
      <protection/>
    </xf>
    <xf numFmtId="0" fontId="68" fillId="33" borderId="0" xfId="63" applyFont="1" applyFill="1" applyBorder="1" applyAlignment="1">
      <alignment/>
      <protection/>
    </xf>
    <xf numFmtId="0" fontId="72" fillId="33" borderId="0" xfId="63" applyFont="1" applyFill="1" applyBorder="1" applyAlignment="1">
      <alignment/>
      <protection/>
    </xf>
    <xf numFmtId="0" fontId="72" fillId="33" borderId="0" xfId="63" applyFont="1" applyFill="1" applyBorder="1" applyAlignment="1">
      <alignment horizontal="justify"/>
      <protection/>
    </xf>
    <xf numFmtId="0" fontId="68" fillId="33" borderId="0" xfId="63" applyFont="1" applyFill="1" applyBorder="1">
      <alignment/>
      <protection/>
    </xf>
    <xf numFmtId="0" fontId="72" fillId="33" borderId="0" xfId="63" applyFont="1" applyFill="1" applyBorder="1">
      <alignment/>
      <protection/>
    </xf>
    <xf numFmtId="0" fontId="70" fillId="0" borderId="0" xfId="63" applyFont="1" applyFill="1" applyBorder="1" applyAlignment="1">
      <alignment/>
      <protection/>
    </xf>
    <xf numFmtId="174" fontId="72" fillId="0" borderId="19" xfId="62" applyNumberFormat="1" applyFont="1" applyFill="1" applyBorder="1" applyAlignment="1">
      <alignment wrapText="1"/>
      <protection/>
    </xf>
    <xf numFmtId="174" fontId="72" fillId="0" borderId="11" xfId="62" applyNumberFormat="1" applyFont="1" applyFill="1" applyBorder="1" applyAlignment="1">
      <alignment wrapText="1"/>
      <protection/>
    </xf>
    <xf numFmtId="174" fontId="68" fillId="0" borderId="11" xfId="62" applyNumberFormat="1" applyFont="1" applyFill="1" applyBorder="1" applyAlignment="1">
      <alignment wrapText="1"/>
      <protection/>
    </xf>
    <xf numFmtId="174" fontId="72" fillId="0" borderId="12" xfId="62" applyNumberFormat="1" applyFont="1" applyFill="1" applyBorder="1" applyAlignment="1">
      <alignment wrapText="1"/>
      <protection/>
    </xf>
    <xf numFmtId="0" fontId="72" fillId="0" borderId="10" xfId="63" applyFont="1" applyFill="1" applyBorder="1" applyAlignment="1">
      <alignment horizontal="left"/>
      <protection/>
    </xf>
    <xf numFmtId="0" fontId="68" fillId="0" borderId="11" xfId="63" applyFont="1" applyFill="1" applyBorder="1" applyAlignment="1">
      <alignment horizontal="left" indent="1"/>
      <protection/>
    </xf>
    <xf numFmtId="0" fontId="68" fillId="0" borderId="11" xfId="60" applyFont="1" applyFill="1" applyBorder="1">
      <alignment/>
      <protection/>
    </xf>
    <xf numFmtId="0" fontId="68" fillId="0" borderId="11" xfId="63" applyFont="1" applyFill="1" applyBorder="1" applyAlignment="1">
      <alignment/>
      <protection/>
    </xf>
    <xf numFmtId="0" fontId="72" fillId="0" borderId="11" xfId="63" applyFont="1" applyFill="1" applyBorder="1" applyAlignment="1">
      <alignment/>
      <protection/>
    </xf>
    <xf numFmtId="0" fontId="72" fillId="0" borderId="12" xfId="63" applyFont="1" applyFill="1" applyBorder="1" applyAlignment="1">
      <alignment horizontal="justify"/>
      <protection/>
    </xf>
    <xf numFmtId="200" fontId="68" fillId="0" borderId="13" xfId="62" applyNumberFormat="1" applyFont="1" applyFill="1" applyBorder="1" applyAlignment="1">
      <alignment wrapText="1"/>
      <protection/>
    </xf>
    <xf numFmtId="200" fontId="68" fillId="0" borderId="14" xfId="62" applyNumberFormat="1" applyFont="1" applyFill="1" applyBorder="1" applyAlignment="1">
      <alignment wrapText="1"/>
      <protection/>
    </xf>
    <xf numFmtId="0" fontId="63" fillId="0" borderId="0" xfId="63" applyFont="1" applyFill="1" applyBorder="1" applyAlignment="1">
      <alignment horizontal="justify"/>
      <protection/>
    </xf>
    <xf numFmtId="0" fontId="68" fillId="0" borderId="10" xfId="63" applyFont="1" applyFill="1" applyBorder="1">
      <alignment/>
      <protection/>
    </xf>
    <xf numFmtId="0" fontId="68" fillId="0" borderId="11" xfId="63" applyFont="1" applyFill="1" applyBorder="1">
      <alignment/>
      <protection/>
    </xf>
    <xf numFmtId="0" fontId="72" fillId="0" borderId="12" xfId="63" applyFont="1" applyFill="1" applyBorder="1">
      <alignment/>
      <protection/>
    </xf>
    <xf numFmtId="0" fontId="72" fillId="0" borderId="11" xfId="63" applyFont="1" applyFill="1" applyBorder="1" applyAlignment="1">
      <alignment horizontal="left" wrapText="1"/>
      <protection/>
    </xf>
    <xf numFmtId="0" fontId="68" fillId="0" borderId="11" xfId="63" applyFont="1" applyFill="1" applyBorder="1" applyAlignment="1">
      <alignment horizontal="left" wrapText="1" indent="1"/>
      <protection/>
    </xf>
    <xf numFmtId="200" fontId="68" fillId="0" borderId="0" xfId="62" applyNumberFormat="1" applyFont="1" applyFill="1" applyBorder="1" applyAlignment="1">
      <alignment wrapText="1"/>
      <protection/>
    </xf>
    <xf numFmtId="173" fontId="72" fillId="0" borderId="14" xfId="70" applyNumberFormat="1" applyFont="1" applyFill="1" applyBorder="1" applyAlignment="1">
      <alignment/>
    </xf>
    <xf numFmtId="173" fontId="72" fillId="0" borderId="0" xfId="70" applyNumberFormat="1" applyFont="1" applyFill="1" applyBorder="1" applyAlignment="1">
      <alignment/>
    </xf>
    <xf numFmtId="0" fontId="72" fillId="0" borderId="19" xfId="65" applyFont="1" applyFill="1" applyBorder="1" applyAlignment="1">
      <alignment wrapText="1"/>
      <protection/>
    </xf>
    <xf numFmtId="0" fontId="68" fillId="0" borderId="11" xfId="65" applyFont="1" applyFill="1" applyBorder="1" applyAlignment="1">
      <alignment horizontal="left" wrapText="1" indent="1"/>
      <protection/>
    </xf>
    <xf numFmtId="0" fontId="72" fillId="0" borderId="11" xfId="65" applyFont="1" applyFill="1" applyBorder="1" applyAlignment="1">
      <alignment wrapText="1"/>
      <protection/>
    </xf>
    <xf numFmtId="0" fontId="68" fillId="0" borderId="11" xfId="62" applyFont="1" applyFill="1" applyBorder="1" applyAlignment="1" quotePrefix="1">
      <alignment horizontal="left" wrapText="1"/>
      <protection/>
    </xf>
    <xf numFmtId="0" fontId="68" fillId="0" borderId="11" xfId="65" applyFont="1" applyFill="1" applyBorder="1" applyAlignment="1">
      <alignment wrapText="1"/>
      <protection/>
    </xf>
    <xf numFmtId="0" fontId="72" fillId="0" borderId="12" xfId="65" applyFont="1" applyFill="1" applyBorder="1" applyAlignment="1">
      <alignment wrapText="1"/>
      <protection/>
    </xf>
    <xf numFmtId="172" fontId="72" fillId="0" borderId="20" xfId="65" applyNumberFormat="1" applyFont="1" applyFill="1" applyBorder="1" applyAlignment="1">
      <alignment horizontal="right"/>
      <protection/>
    </xf>
    <xf numFmtId="172" fontId="72" fillId="0" borderId="21" xfId="65" applyNumberFormat="1" applyFont="1" applyFill="1" applyBorder="1" applyAlignment="1">
      <alignment horizontal="right"/>
      <protection/>
    </xf>
    <xf numFmtId="174" fontId="60" fillId="0" borderId="0" xfId="15" applyNumberFormat="1" applyFont="1">
      <alignment/>
      <protection/>
    </xf>
    <xf numFmtId="172" fontId="61" fillId="0" borderId="0" xfId="15" applyNumberFormat="1" applyFont="1" applyFill="1">
      <alignment/>
      <protection/>
    </xf>
    <xf numFmtId="174" fontId="61" fillId="0" borderId="0" xfId="15" applyNumberFormat="1" applyFont="1" applyFill="1">
      <alignment/>
      <protection/>
    </xf>
    <xf numFmtId="174" fontId="61" fillId="0" borderId="0" xfId="15" applyNumberFormat="1" applyFont="1">
      <alignment/>
      <protection/>
    </xf>
    <xf numFmtId="172" fontId="61" fillId="0" borderId="0" xfId="60" applyNumberFormat="1" applyFont="1" applyAlignment="1">
      <alignment horizontal="left"/>
      <protection/>
    </xf>
    <xf numFmtId="174" fontId="61" fillId="0" borderId="0" xfId="60" applyNumberFormat="1" applyFont="1">
      <alignment/>
      <protection/>
    </xf>
    <xf numFmtId="174" fontId="61" fillId="0" borderId="0" xfId="63" applyNumberFormat="1" applyFont="1" applyFill="1" applyBorder="1" applyAlignment="1">
      <alignment/>
      <protection/>
    </xf>
    <xf numFmtId="172" fontId="72" fillId="0" borderId="20" xfId="63" applyNumberFormat="1" applyFont="1" applyFill="1" applyBorder="1" applyAlignment="1">
      <alignment horizontal="right" wrapText="1"/>
      <protection/>
    </xf>
    <xf numFmtId="172" fontId="72" fillId="0" borderId="21" xfId="63" applyNumberFormat="1" applyFont="1" applyFill="1" applyBorder="1" applyAlignment="1">
      <alignment horizontal="right" wrapText="1"/>
      <protection/>
    </xf>
    <xf numFmtId="172" fontId="68" fillId="0" borderId="13" xfId="62" applyNumberFormat="1" applyFont="1" applyFill="1" applyBorder="1" applyAlignment="1">
      <alignment wrapText="1"/>
      <protection/>
    </xf>
    <xf numFmtId="172" fontId="68" fillId="0" borderId="14" xfId="62" applyNumberFormat="1" applyFont="1" applyFill="1" applyBorder="1" applyAlignment="1">
      <alignment wrapText="1"/>
      <protection/>
    </xf>
    <xf numFmtId="172" fontId="72" fillId="0" borderId="18" xfId="62" applyNumberFormat="1" applyFont="1" applyFill="1" applyBorder="1" applyAlignment="1">
      <alignment wrapText="1"/>
      <protection/>
    </xf>
    <xf numFmtId="172" fontId="72" fillId="0" borderId="17" xfId="62" applyNumberFormat="1" applyFont="1" applyFill="1" applyBorder="1" applyAlignment="1">
      <alignment wrapText="1"/>
      <protection/>
    </xf>
    <xf numFmtId="3" fontId="72" fillId="0" borderId="20" xfId="62" applyNumberFormat="1" applyFont="1" applyFill="1" applyBorder="1" applyAlignment="1">
      <alignment wrapText="1"/>
      <protection/>
    </xf>
    <xf numFmtId="3" fontId="72" fillId="0" borderId="21" xfId="62" applyNumberFormat="1" applyFont="1" applyFill="1" applyBorder="1" applyAlignment="1">
      <alignment wrapText="1"/>
      <protection/>
    </xf>
    <xf numFmtId="3" fontId="68" fillId="0" borderId="13" xfId="62" applyNumberFormat="1" applyFont="1" applyFill="1" applyBorder="1" applyAlignment="1">
      <alignment wrapText="1"/>
      <protection/>
    </xf>
    <xf numFmtId="3" fontId="68" fillId="0" borderId="14" xfId="62" applyNumberFormat="1" applyFont="1" applyFill="1" applyBorder="1" applyAlignment="1">
      <alignment wrapText="1"/>
      <protection/>
    </xf>
    <xf numFmtId="3" fontId="72" fillId="0" borderId="13" xfId="62" applyNumberFormat="1" applyFont="1" applyFill="1" applyBorder="1" applyAlignment="1">
      <alignment wrapText="1"/>
      <protection/>
    </xf>
    <xf numFmtId="3" fontId="72" fillId="0" borderId="14" xfId="62" applyNumberFormat="1" applyFont="1" applyFill="1" applyBorder="1" applyAlignment="1">
      <alignment wrapText="1"/>
      <protection/>
    </xf>
    <xf numFmtId="3" fontId="68" fillId="0" borderId="14" xfId="70" applyNumberFormat="1" applyFont="1" applyFill="1" applyBorder="1" applyAlignment="1">
      <alignment/>
    </xf>
    <xf numFmtId="3" fontId="72" fillId="0" borderId="18" xfId="62" applyNumberFormat="1" applyFont="1" applyFill="1" applyBorder="1" applyAlignment="1">
      <alignment wrapText="1"/>
      <protection/>
    </xf>
    <xf numFmtId="3" fontId="72" fillId="0" borderId="17" xfId="62" applyNumberFormat="1" applyFont="1" applyFill="1" applyBorder="1" applyAlignment="1">
      <alignment wrapText="1"/>
      <protection/>
    </xf>
    <xf numFmtId="3" fontId="68" fillId="0" borderId="20" xfId="63" applyNumberFormat="1" applyFont="1" applyFill="1" applyBorder="1">
      <alignment/>
      <protection/>
    </xf>
    <xf numFmtId="3" fontId="68" fillId="0" borderId="21" xfId="63" applyNumberFormat="1" applyFont="1" applyFill="1" applyBorder="1">
      <alignment/>
      <protection/>
    </xf>
    <xf numFmtId="3" fontId="68" fillId="0" borderId="13" xfId="63" applyNumberFormat="1" applyFont="1" applyFill="1" applyBorder="1">
      <alignment/>
      <protection/>
    </xf>
    <xf numFmtId="3" fontId="68" fillId="0" borderId="14" xfId="63" applyNumberFormat="1" applyFont="1" applyFill="1" applyBorder="1">
      <alignment/>
      <protection/>
    </xf>
    <xf numFmtId="3" fontId="72" fillId="0" borderId="18" xfId="63" applyNumberFormat="1" applyFont="1" applyFill="1" applyBorder="1">
      <alignment/>
      <protection/>
    </xf>
    <xf numFmtId="3" fontId="72" fillId="0" borderId="17" xfId="63" applyNumberFormat="1" applyFont="1" applyFill="1" applyBorder="1">
      <alignment/>
      <protection/>
    </xf>
    <xf numFmtId="172" fontId="72" fillId="0" borderId="22" xfId="63" applyNumberFormat="1" applyFont="1" applyFill="1" applyBorder="1" applyAlignment="1">
      <alignment horizontal="right" wrapText="1"/>
      <protection/>
    </xf>
    <xf numFmtId="172" fontId="72" fillId="0" borderId="0" xfId="70" applyNumberFormat="1" applyFont="1" applyFill="1" applyBorder="1" applyAlignment="1">
      <alignment horizontal="right" wrapText="1"/>
    </xf>
    <xf numFmtId="172" fontId="68" fillId="0" borderId="0" xfId="62" applyNumberFormat="1" applyFont="1" applyFill="1" applyBorder="1" applyAlignment="1">
      <alignment wrapText="1"/>
      <protection/>
    </xf>
    <xf numFmtId="172" fontId="72" fillId="0" borderId="23" xfId="62" applyNumberFormat="1" applyFont="1" applyFill="1" applyBorder="1" applyAlignment="1">
      <alignment wrapText="1"/>
      <protection/>
    </xf>
    <xf numFmtId="3" fontId="72" fillId="0" borderId="22" xfId="63" applyNumberFormat="1" applyFont="1" applyFill="1" applyBorder="1" applyAlignment="1">
      <alignment horizontal="right" wrapText="1"/>
      <protection/>
    </xf>
    <xf numFmtId="3" fontId="72" fillId="0" borderId="21" xfId="63" applyNumberFormat="1" applyFont="1" applyFill="1" applyBorder="1" applyAlignment="1">
      <alignment horizontal="right" wrapText="1"/>
      <protection/>
    </xf>
    <xf numFmtId="3" fontId="68" fillId="0" borderId="0" xfId="62" applyNumberFormat="1" applyFont="1" applyFill="1" applyBorder="1" applyAlignment="1">
      <alignment wrapText="1"/>
      <protection/>
    </xf>
    <xf numFmtId="3" fontId="72" fillId="0" borderId="0" xfId="62" applyNumberFormat="1" applyFont="1" applyFill="1" applyBorder="1" applyAlignment="1">
      <alignment wrapText="1"/>
      <protection/>
    </xf>
    <xf numFmtId="3" fontId="68" fillId="0" borderId="0" xfId="70" applyNumberFormat="1" applyFont="1" applyFill="1" applyBorder="1" applyAlignment="1">
      <alignment/>
    </xf>
    <xf numFmtId="3" fontId="72" fillId="0" borderId="23" xfId="62" applyNumberFormat="1" applyFont="1" applyFill="1" applyBorder="1" applyAlignment="1">
      <alignment wrapText="1"/>
      <protection/>
    </xf>
    <xf numFmtId="3" fontId="72" fillId="0" borderId="24" xfId="62" applyNumberFormat="1" applyFont="1" applyFill="1" applyBorder="1" applyAlignment="1">
      <alignment wrapText="1"/>
      <protection/>
    </xf>
    <xf numFmtId="3" fontId="72" fillId="0" borderId="16" xfId="62" applyNumberFormat="1" applyFont="1" applyFill="1" applyBorder="1" applyAlignment="1">
      <alignment wrapText="1"/>
      <protection/>
    </xf>
    <xf numFmtId="3" fontId="68" fillId="0" borderId="24" xfId="63" applyNumberFormat="1" applyFont="1" applyFill="1" applyBorder="1">
      <alignment/>
      <protection/>
    </xf>
    <xf numFmtId="3" fontId="68" fillId="0" borderId="16" xfId="63" applyNumberFormat="1" applyFont="1" applyFill="1" applyBorder="1">
      <alignment/>
      <protection/>
    </xf>
    <xf numFmtId="3" fontId="68" fillId="0" borderId="0" xfId="63" applyNumberFormat="1" applyFont="1" applyFill="1" applyBorder="1">
      <alignment/>
      <protection/>
    </xf>
    <xf numFmtId="3" fontId="72" fillId="0" borderId="23" xfId="63" applyNumberFormat="1" applyFont="1" applyFill="1" applyBorder="1">
      <alignment/>
      <protection/>
    </xf>
    <xf numFmtId="0" fontId="72" fillId="0" borderId="19" xfId="63" applyFont="1" applyFill="1" applyBorder="1" applyAlignment="1">
      <alignment wrapText="1"/>
      <protection/>
    </xf>
    <xf numFmtId="0" fontId="72" fillId="0" borderId="19" xfId="63" applyFont="1" applyFill="1" applyBorder="1" applyAlignment="1">
      <alignment horizontal="left"/>
      <protection/>
    </xf>
    <xf numFmtId="0" fontId="68" fillId="0" borderId="19" xfId="63" applyFont="1" applyFill="1" applyBorder="1">
      <alignment/>
      <protection/>
    </xf>
    <xf numFmtId="174" fontId="68" fillId="0" borderId="19" xfId="62" applyNumberFormat="1" applyFont="1" applyFill="1" applyBorder="1" applyAlignment="1">
      <alignment horizontal="right" wrapText="1"/>
      <protection/>
    </xf>
    <xf numFmtId="174" fontId="68" fillId="0" borderId="11" xfId="62" applyNumberFormat="1" applyFont="1" applyFill="1" applyBorder="1" applyAlignment="1">
      <alignment horizontal="right" wrapText="1"/>
      <protection/>
    </xf>
    <xf numFmtId="174" fontId="72" fillId="0" borderId="12" xfId="62" applyNumberFormat="1" applyFont="1" applyFill="1" applyBorder="1" applyAlignment="1">
      <alignment horizontal="right" wrapText="1"/>
      <protection/>
    </xf>
    <xf numFmtId="0" fontId="72" fillId="0" borderId="12" xfId="63" applyFont="1" applyFill="1" applyBorder="1" applyAlignment="1">
      <alignment horizontal="left" wrapText="1"/>
      <protection/>
    </xf>
    <xf numFmtId="0" fontId="69" fillId="0" borderId="11" xfId="63" applyFont="1" applyFill="1" applyBorder="1" applyAlignment="1">
      <alignment horizontal="left" indent="1"/>
      <protection/>
    </xf>
    <xf numFmtId="0" fontId="69" fillId="33" borderId="0" xfId="63" applyFont="1" applyFill="1" applyBorder="1" applyAlignment="1">
      <alignment horizontal="left" indent="1"/>
      <protection/>
    </xf>
    <xf numFmtId="0" fontId="69" fillId="0" borderId="12" xfId="63" applyFont="1" applyFill="1" applyBorder="1" applyAlignment="1">
      <alignment horizontal="left" indent="1"/>
      <protection/>
    </xf>
    <xf numFmtId="173" fontId="69" fillId="0" borderId="23" xfId="70" applyNumberFormat="1" applyFont="1" applyFill="1" applyBorder="1" applyAlignment="1">
      <alignment wrapText="1"/>
    </xf>
    <xf numFmtId="173" fontId="69" fillId="0" borderId="17" xfId="70" applyNumberFormat="1" applyFont="1" applyFill="1" applyBorder="1" applyAlignment="1">
      <alignment wrapText="1"/>
    </xf>
    <xf numFmtId="173" fontId="69" fillId="0" borderId="0" xfId="70" applyNumberFormat="1" applyFont="1" applyFill="1" applyBorder="1" applyAlignment="1">
      <alignment wrapText="1"/>
    </xf>
    <xf numFmtId="173" fontId="69" fillId="0" borderId="14" xfId="70" applyNumberFormat="1" applyFont="1" applyFill="1" applyBorder="1" applyAlignment="1">
      <alignment wrapText="1"/>
    </xf>
    <xf numFmtId="0" fontId="69" fillId="0" borderId="0" xfId="15" applyFont="1" applyFill="1" applyAlignment="1">
      <alignment horizontal="left" wrapText="1"/>
      <protection/>
    </xf>
    <xf numFmtId="0" fontId="70" fillId="0" borderId="0" xfId="15" applyFont="1" applyFill="1" applyAlignment="1">
      <alignment horizontal="left" wrapText="1"/>
      <protection/>
    </xf>
    <xf numFmtId="0" fontId="61" fillId="0" borderId="0" xfId="16" applyFont="1">
      <alignment/>
      <protection/>
    </xf>
    <xf numFmtId="0" fontId="61" fillId="0" borderId="0" xfId="16" applyFont="1" applyFill="1">
      <alignment/>
      <protection/>
    </xf>
    <xf numFmtId="0" fontId="72" fillId="0" borderId="19" xfId="16" applyFont="1" applyFill="1" applyBorder="1" applyAlignment="1">
      <alignment horizontal="left" vertical="center"/>
      <protection/>
    </xf>
    <xf numFmtId="0" fontId="68" fillId="0" borderId="0" xfId="16" applyFont="1" applyFill="1">
      <alignment/>
      <protection/>
    </xf>
    <xf numFmtId="172" fontId="68" fillId="0" borderId="0" xfId="16" applyNumberFormat="1" applyFont="1" applyFill="1">
      <alignment/>
      <protection/>
    </xf>
    <xf numFmtId="172" fontId="72" fillId="0" borderId="25" xfId="16" applyNumberFormat="1" applyFont="1" applyFill="1" applyBorder="1" applyAlignment="1">
      <alignment horizontal="right"/>
      <protection/>
    </xf>
    <xf numFmtId="172" fontId="72" fillId="0" borderId="16" xfId="16" applyNumberFormat="1" applyFont="1" applyFill="1" applyBorder="1" applyAlignment="1">
      <alignment horizontal="right"/>
      <protection/>
    </xf>
    <xf numFmtId="174" fontId="72" fillId="0" borderId="10" xfId="71" applyNumberFormat="1" applyFont="1" applyFill="1" applyBorder="1" applyAlignment="1">
      <alignment horizontal="right"/>
    </xf>
    <xf numFmtId="172" fontId="61" fillId="0" borderId="0" xfId="16" applyNumberFormat="1" applyFont="1" applyFill="1">
      <alignment/>
      <protection/>
    </xf>
    <xf numFmtId="174" fontId="61" fillId="0" borderId="0" xfId="16" applyNumberFormat="1" applyFont="1" applyFill="1">
      <alignment/>
      <protection/>
    </xf>
    <xf numFmtId="0" fontId="68" fillId="0" borderId="11" xfId="16" applyFont="1" applyFill="1" applyBorder="1" applyAlignment="1">
      <alignment horizontal="left" vertical="center" indent="1"/>
      <protection/>
    </xf>
    <xf numFmtId="172" fontId="68" fillId="0" borderId="13" xfId="16" applyNumberFormat="1" applyFont="1" applyFill="1" applyBorder="1" applyAlignment="1">
      <alignment horizontal="right"/>
      <protection/>
    </xf>
    <xf numFmtId="172" fontId="68" fillId="0" borderId="14" xfId="16" applyNumberFormat="1" applyFont="1" applyFill="1" applyBorder="1" applyAlignment="1">
      <alignment horizontal="right"/>
      <protection/>
    </xf>
    <xf numFmtId="174" fontId="68" fillId="0" borderId="11" xfId="16" applyNumberFormat="1" applyFont="1" applyFill="1" applyBorder="1" applyAlignment="1">
      <alignment horizontal="right"/>
      <protection/>
    </xf>
    <xf numFmtId="0" fontId="72" fillId="0" borderId="11" xfId="16" applyFont="1" applyFill="1" applyBorder="1" applyAlignment="1">
      <alignment horizontal="left" vertical="center"/>
      <protection/>
    </xf>
    <xf numFmtId="172" fontId="72" fillId="0" borderId="13" xfId="16" applyNumberFormat="1" applyFont="1" applyFill="1" applyBorder="1" applyAlignment="1">
      <alignment horizontal="right"/>
      <protection/>
    </xf>
    <xf numFmtId="172" fontId="72" fillId="0" borderId="14" xfId="16" applyNumberFormat="1" applyFont="1" applyFill="1" applyBorder="1" applyAlignment="1">
      <alignment horizontal="right"/>
      <protection/>
    </xf>
    <xf numFmtId="174" fontId="72" fillId="0" borderId="11" xfId="16" applyNumberFormat="1" applyFont="1" applyFill="1" applyBorder="1" applyAlignment="1">
      <alignment horizontal="right"/>
      <protection/>
    </xf>
    <xf numFmtId="0" fontId="69" fillId="0" borderId="11" xfId="16" applyFont="1" applyFill="1" applyBorder="1" applyAlignment="1">
      <alignment horizontal="left" vertical="center"/>
      <protection/>
    </xf>
    <xf numFmtId="173" fontId="69" fillId="0" borderId="13" xfId="71" applyNumberFormat="1" applyFont="1" applyFill="1" applyBorder="1" applyAlignment="1">
      <alignment horizontal="right"/>
    </xf>
    <xf numFmtId="173" fontId="69" fillId="0" borderId="0" xfId="71" applyNumberFormat="1" applyFont="1" applyFill="1" applyBorder="1" applyAlignment="1">
      <alignment horizontal="right"/>
    </xf>
    <xf numFmtId="0" fontId="72" fillId="0" borderId="12" xfId="16" applyFont="1" applyFill="1" applyBorder="1" applyAlignment="1">
      <alignment horizontal="left" vertical="center"/>
      <protection/>
    </xf>
    <xf numFmtId="172" fontId="72" fillId="0" borderId="18" xfId="16" applyNumberFormat="1" applyFont="1" applyFill="1" applyBorder="1" applyAlignment="1">
      <alignment horizontal="right"/>
      <protection/>
    </xf>
    <xf numFmtId="172" fontId="72" fillId="0" borderId="17" xfId="16" applyNumberFormat="1" applyFont="1" applyFill="1" applyBorder="1" applyAlignment="1">
      <alignment horizontal="right"/>
      <protection/>
    </xf>
    <xf numFmtId="174" fontId="72" fillId="0" borderId="12" xfId="16" applyNumberFormat="1" applyFont="1" applyFill="1" applyBorder="1" applyAlignment="1">
      <alignment horizontal="right"/>
      <protection/>
    </xf>
    <xf numFmtId="0" fontId="62" fillId="0" borderId="0" xfId="16" applyFont="1" applyFill="1">
      <alignment/>
      <protection/>
    </xf>
    <xf numFmtId="0" fontId="70" fillId="0" borderId="0" xfId="16" applyFont="1" applyFill="1" applyAlignment="1">
      <alignment/>
      <protection/>
    </xf>
    <xf numFmtId="0" fontId="70" fillId="0" borderId="0" xfId="16" applyFont="1" applyFill="1" applyAlignment="1">
      <alignment wrapText="1"/>
      <protection/>
    </xf>
    <xf numFmtId="0" fontId="62" fillId="0" borderId="0" xfId="16" applyFont="1" applyFill="1" applyAlignment="1">
      <alignment wrapText="1"/>
      <protection/>
    </xf>
    <xf numFmtId="0" fontId="61" fillId="0" borderId="0" xfId="16" applyFont="1" applyFill="1" applyBorder="1">
      <alignment/>
      <protection/>
    </xf>
    <xf numFmtId="0" fontId="61" fillId="0" borderId="0" xfId="61" applyFont="1">
      <alignment/>
      <protection/>
    </xf>
    <xf numFmtId="0" fontId="61" fillId="0" borderId="0" xfId="61" applyFont="1" applyAlignment="1">
      <alignment horizontal="left"/>
      <protection/>
    </xf>
    <xf numFmtId="0" fontId="68" fillId="0" borderId="19" xfId="66" applyFont="1" applyFill="1" applyBorder="1" applyAlignment="1">
      <alignment horizontal="left" wrapText="1" indent="1"/>
      <protection/>
    </xf>
    <xf numFmtId="185" fontId="61" fillId="0" borderId="0" xfId="61" applyNumberFormat="1" applyFont="1">
      <alignment/>
      <protection/>
    </xf>
    <xf numFmtId="172" fontId="61" fillId="0" borderId="0" xfId="61" applyNumberFormat="1" applyFont="1" applyAlignment="1">
      <alignment horizontal="left"/>
      <protection/>
    </xf>
    <xf numFmtId="174" fontId="61" fillId="0" borderId="0" xfId="61" applyNumberFormat="1" applyFont="1">
      <alignment/>
      <protection/>
    </xf>
    <xf numFmtId="0" fontId="68" fillId="0" borderId="11" xfId="66" applyFont="1" applyFill="1" applyBorder="1" applyAlignment="1">
      <alignment horizontal="left" wrapText="1" indent="1"/>
      <protection/>
    </xf>
    <xf numFmtId="0" fontId="72" fillId="0" borderId="11" xfId="66" applyFont="1" applyFill="1" applyBorder="1" applyAlignment="1">
      <alignment horizontal="left" wrapText="1"/>
      <protection/>
    </xf>
    <xf numFmtId="0" fontId="68" fillId="0" borderId="11" xfId="66" applyFont="1" applyFill="1" applyBorder="1" applyAlignment="1">
      <alignment horizontal="left" wrapText="1"/>
      <protection/>
    </xf>
    <xf numFmtId="0" fontId="72" fillId="0" borderId="11" xfId="66" applyFont="1" applyFill="1" applyBorder="1" applyAlignment="1">
      <alignment wrapText="1"/>
      <protection/>
    </xf>
    <xf numFmtId="185" fontId="61" fillId="0" borderId="0" xfId="61" applyNumberFormat="1" applyFont="1" applyAlignment="1">
      <alignment horizontal="left"/>
      <protection/>
    </xf>
    <xf numFmtId="0" fontId="68" fillId="0" borderId="11" xfId="66" applyFont="1" applyFill="1" applyBorder="1" applyAlignment="1">
      <alignment wrapText="1"/>
      <protection/>
    </xf>
    <xf numFmtId="0" fontId="68" fillId="0" borderId="11" xfId="62" applyFont="1" applyFill="1" applyBorder="1" applyAlignment="1" quotePrefix="1">
      <alignment horizontal="left" wrapText="1" indent="1"/>
      <protection/>
    </xf>
    <xf numFmtId="0" fontId="61" fillId="0" borderId="11" xfId="66" applyFont="1" applyFill="1" applyBorder="1" applyAlignment="1">
      <alignment wrapText="1"/>
      <protection/>
    </xf>
    <xf numFmtId="0" fontId="61" fillId="0" borderId="0" xfId="61" applyFont="1" applyBorder="1">
      <alignment/>
      <protection/>
    </xf>
    <xf numFmtId="0" fontId="62" fillId="0" borderId="11" xfId="64" applyFont="1" applyFill="1" applyBorder="1" applyAlignment="1">
      <alignment wrapText="1"/>
      <protection/>
    </xf>
    <xf numFmtId="172" fontId="63" fillId="0" borderId="0" xfId="66" applyNumberFormat="1" applyFont="1" applyFill="1" applyBorder="1" applyAlignment="1">
      <alignment horizontal="right"/>
      <protection/>
    </xf>
    <xf numFmtId="172" fontId="61" fillId="0" borderId="0" xfId="66" applyNumberFormat="1" applyFont="1" applyFill="1" applyBorder="1" applyAlignment="1">
      <alignment horizontal="right"/>
      <protection/>
    </xf>
    <xf numFmtId="0" fontId="62" fillId="0" borderId="11" xfId="61" applyFont="1" applyFill="1" applyBorder="1">
      <alignment/>
      <protection/>
    </xf>
    <xf numFmtId="0" fontId="72" fillId="0" borderId="12" xfId="66" applyFont="1" applyFill="1" applyBorder="1" applyAlignment="1">
      <alignment horizontal="left" wrapText="1"/>
      <protection/>
    </xf>
    <xf numFmtId="0" fontId="62" fillId="0" borderId="0" xfId="61" applyFont="1" applyFill="1">
      <alignment/>
      <protection/>
    </xf>
    <xf numFmtId="172" fontId="63" fillId="0" borderId="0" xfId="66" applyNumberFormat="1" applyFont="1" applyFill="1" applyBorder="1" applyAlignment="1">
      <alignment horizontal="right" wrapText="1"/>
      <protection/>
    </xf>
    <xf numFmtId="0" fontId="70" fillId="0" borderId="0" xfId="64" applyFont="1" applyFill="1" applyBorder="1" applyAlignment="1">
      <alignment/>
      <protection/>
    </xf>
    <xf numFmtId="172" fontId="61" fillId="0" borderId="0" xfId="61" applyNumberFormat="1" applyFont="1" applyFill="1" applyBorder="1">
      <alignment/>
      <protection/>
    </xf>
    <xf numFmtId="0" fontId="61" fillId="0" borderId="0" xfId="61" applyFont="1" applyFill="1">
      <alignment/>
      <protection/>
    </xf>
    <xf numFmtId="172" fontId="61" fillId="0" borderId="0" xfId="66" applyNumberFormat="1" applyFont="1" applyFill="1" applyBorder="1" applyAlignment="1">
      <alignment/>
      <protection/>
    </xf>
    <xf numFmtId="172" fontId="61" fillId="0" borderId="0" xfId="66" applyNumberFormat="1" applyFont="1" applyFill="1" applyBorder="1" applyAlignment="1">
      <alignment horizontal="left" wrapText="1"/>
      <protection/>
    </xf>
    <xf numFmtId="172" fontId="61" fillId="0" borderId="0" xfId="66" applyNumberFormat="1" applyFont="1" applyFill="1" applyBorder="1" applyAlignment="1">
      <alignment horizontal="right" wrapText="1"/>
      <protection/>
    </xf>
    <xf numFmtId="172" fontId="63" fillId="0" borderId="0" xfId="17" applyNumberFormat="1" applyFont="1" applyFill="1" applyBorder="1" applyAlignment="1">
      <alignment horizontal="right"/>
      <protection/>
    </xf>
    <xf numFmtId="172" fontId="63" fillId="0" borderId="0" xfId="17" applyNumberFormat="1" applyFont="1" applyFill="1" applyBorder="1" applyAlignment="1">
      <alignment/>
      <protection/>
    </xf>
    <xf numFmtId="0" fontId="61" fillId="0" borderId="0" xfId="64" applyFont="1" applyFill="1" applyBorder="1" applyAlignment="1">
      <alignment horizontal="left" wrapText="1"/>
      <protection/>
    </xf>
    <xf numFmtId="0" fontId="61" fillId="0" borderId="0" xfId="61" applyFont="1" applyFill="1" applyAlignment="1">
      <alignment wrapText="1"/>
      <protection/>
    </xf>
    <xf numFmtId="0" fontId="61" fillId="0" borderId="0" xfId="61" applyFont="1" applyFill="1" applyBorder="1">
      <alignment/>
      <protection/>
    </xf>
    <xf numFmtId="174" fontId="68" fillId="0" borderId="14" xfId="62" applyNumberFormat="1" applyFont="1" applyFill="1" applyBorder="1" applyAlignment="1">
      <alignment wrapText="1"/>
      <protection/>
    </xf>
    <xf numFmtId="215" fontId="68" fillId="0" borderId="17" xfId="15" applyNumberFormat="1" applyFont="1" applyFill="1" applyBorder="1">
      <alignment/>
      <protection/>
    </xf>
    <xf numFmtId="0" fontId="72" fillId="0" borderId="11" xfId="63" applyFont="1" applyFill="1" applyBorder="1" applyAlignment="1">
      <alignment wrapText="1"/>
      <protection/>
    </xf>
    <xf numFmtId="174" fontId="72" fillId="0" borderId="14" xfId="62" applyNumberFormat="1" applyFont="1" applyFill="1" applyBorder="1" applyAlignment="1">
      <alignment wrapText="1"/>
      <protection/>
    </xf>
    <xf numFmtId="172" fontId="68" fillId="0" borderId="0" xfId="16" applyNumberFormat="1" applyFont="1" applyFill="1" applyBorder="1" applyAlignment="1">
      <alignment horizontal="right"/>
      <protection/>
    </xf>
    <xf numFmtId="172" fontId="68" fillId="0" borderId="20" xfId="65" applyNumberFormat="1" applyFont="1" applyFill="1" applyBorder="1" applyAlignment="1">
      <alignment horizontal="right"/>
      <protection/>
    </xf>
    <xf numFmtId="9" fontId="61" fillId="0" borderId="13" xfId="71" applyFont="1" applyFill="1" applyBorder="1" applyAlignment="1">
      <alignment horizontal="right"/>
    </xf>
    <xf numFmtId="172" fontId="68" fillId="0" borderId="25" xfId="16" applyNumberFormat="1" applyFont="1" applyFill="1" applyBorder="1" applyAlignment="1">
      <alignment horizontal="right"/>
      <protection/>
    </xf>
    <xf numFmtId="173" fontId="73" fillId="0" borderId="13" xfId="71" applyNumberFormat="1" applyFont="1" applyFill="1" applyBorder="1" applyAlignment="1">
      <alignment horizontal="right"/>
    </xf>
    <xf numFmtId="172" fontId="72" fillId="0" borderId="18" xfId="16" applyNumberFormat="1" applyFont="1" applyBorder="1" applyAlignment="1">
      <alignment horizontal="right"/>
      <protection/>
    </xf>
    <xf numFmtId="0" fontId="68" fillId="0" borderId="0" xfId="16" applyFont="1">
      <alignment/>
      <protection/>
    </xf>
    <xf numFmtId="172" fontId="72" fillId="0" borderId="26" xfId="16" applyNumberFormat="1" applyFont="1" applyFill="1" applyBorder="1" applyAlignment="1">
      <alignment horizontal="right"/>
      <protection/>
    </xf>
    <xf numFmtId="174" fontId="72" fillId="0" borderId="13" xfId="16" applyNumberFormat="1" applyFont="1" applyBorder="1" applyAlignment="1" quotePrefix="1">
      <alignment horizontal="right"/>
      <protection/>
    </xf>
    <xf numFmtId="174" fontId="72" fillId="0" borderId="14" xfId="16" applyNumberFormat="1" applyFont="1" applyBorder="1" applyAlignment="1">
      <alignment horizontal="right"/>
      <protection/>
    </xf>
    <xf numFmtId="174" fontId="72" fillId="0" borderId="11" xfId="16" applyNumberFormat="1" applyFont="1" applyBorder="1" applyAlignment="1">
      <alignment horizontal="right"/>
      <protection/>
    </xf>
    <xf numFmtId="174" fontId="72" fillId="0" borderId="10" xfId="16" applyNumberFormat="1" applyFont="1" applyFill="1" applyBorder="1" applyAlignment="1">
      <alignment horizontal="right"/>
      <protection/>
    </xf>
    <xf numFmtId="0" fontId="71" fillId="0" borderId="0" xfId="16" applyFont="1" applyFill="1" applyAlignment="1">
      <alignment wrapText="1"/>
      <protection/>
    </xf>
    <xf numFmtId="172" fontId="72" fillId="0" borderId="25" xfId="16" applyNumberFormat="1" applyFont="1" applyBorder="1" applyAlignment="1">
      <alignment horizontal="right"/>
      <protection/>
    </xf>
    <xf numFmtId="172" fontId="72" fillId="0" borderId="16" xfId="16" applyNumberFormat="1" applyFont="1" applyBorder="1" applyAlignment="1">
      <alignment horizontal="right"/>
      <protection/>
    </xf>
    <xf numFmtId="174" fontId="72" fillId="0" borderId="10" xfId="16" applyNumberFormat="1" applyFont="1" applyBorder="1" applyAlignment="1">
      <alignment horizontal="right"/>
      <protection/>
    </xf>
    <xf numFmtId="185" fontId="68" fillId="0" borderId="0" xfId="16" applyNumberFormat="1" applyFont="1">
      <alignment/>
      <protection/>
    </xf>
    <xf numFmtId="172" fontId="72" fillId="0" borderId="13" xfId="16" applyNumberFormat="1" applyFont="1" applyBorder="1" applyAlignment="1">
      <alignment horizontal="right"/>
      <protection/>
    </xf>
    <xf numFmtId="172" fontId="72" fillId="0" borderId="14" xfId="16" applyNumberFormat="1" applyFont="1" applyBorder="1" applyAlignment="1">
      <alignment horizontal="right"/>
      <protection/>
    </xf>
    <xf numFmtId="172" fontId="68" fillId="0" borderId="13" xfId="16" applyNumberFormat="1" applyFont="1" applyBorder="1" applyAlignment="1">
      <alignment horizontal="right"/>
      <protection/>
    </xf>
    <xf numFmtId="174" fontId="68" fillId="0" borderId="11" xfId="16" applyNumberFormat="1" applyFont="1" applyBorder="1" applyAlignment="1">
      <alignment horizontal="right"/>
      <protection/>
    </xf>
    <xf numFmtId="172" fontId="68" fillId="0" borderId="14" xfId="16" applyNumberFormat="1" applyFont="1" applyBorder="1" applyAlignment="1">
      <alignment horizontal="right"/>
      <protection/>
    </xf>
    <xf numFmtId="172" fontId="72" fillId="0" borderId="17" xfId="16" applyNumberFormat="1" applyFont="1" applyBorder="1" applyAlignment="1">
      <alignment horizontal="right"/>
      <protection/>
    </xf>
    <xf numFmtId="174" fontId="72" fillId="0" borderId="12" xfId="16" applyNumberFormat="1" applyFont="1" applyBorder="1" applyAlignment="1">
      <alignment horizontal="right"/>
      <protection/>
    </xf>
    <xf numFmtId="172" fontId="72" fillId="0" borderId="13" xfId="71" applyNumberFormat="1" applyFont="1" applyFill="1" applyBorder="1" applyAlignment="1">
      <alignment horizontal="right" wrapText="1"/>
    </xf>
    <xf numFmtId="173" fontId="69" fillId="0" borderId="13" xfId="71" applyNumberFormat="1" applyFont="1" applyFill="1" applyBorder="1" applyAlignment="1">
      <alignment wrapText="1"/>
    </xf>
    <xf numFmtId="173" fontId="72" fillId="0" borderId="13" xfId="71" applyNumberFormat="1" applyFont="1" applyFill="1" applyBorder="1" applyAlignment="1">
      <alignment wrapText="1"/>
    </xf>
    <xf numFmtId="173" fontId="69" fillId="0" borderId="18" xfId="71" applyNumberFormat="1" applyFont="1" applyFill="1" applyBorder="1" applyAlignment="1">
      <alignment wrapText="1"/>
    </xf>
    <xf numFmtId="173" fontId="69" fillId="0" borderId="14" xfId="71" applyNumberFormat="1" applyFont="1" applyFill="1" applyBorder="1" applyAlignment="1">
      <alignment wrapText="1"/>
    </xf>
    <xf numFmtId="215" fontId="68" fillId="0" borderId="11" xfId="16" applyNumberFormat="1" applyFont="1" applyFill="1" applyBorder="1">
      <alignment/>
      <protection/>
    </xf>
    <xf numFmtId="173" fontId="72" fillId="0" borderId="14" xfId="71" applyNumberFormat="1" applyFont="1" applyFill="1" applyBorder="1" applyAlignment="1">
      <alignment/>
    </xf>
    <xf numFmtId="215" fontId="72" fillId="0" borderId="11" xfId="16" applyNumberFormat="1" applyFont="1" applyFill="1" applyBorder="1">
      <alignment/>
      <protection/>
    </xf>
    <xf numFmtId="172" fontId="72" fillId="0" borderId="14" xfId="71" applyNumberFormat="1" applyFont="1" applyFill="1" applyBorder="1" applyAlignment="1">
      <alignment horizontal="right" wrapText="1"/>
    </xf>
    <xf numFmtId="172" fontId="68" fillId="0" borderId="24" xfId="16" applyNumberFormat="1" applyFont="1" applyFill="1" applyBorder="1" applyAlignment="1">
      <alignment horizontal="right"/>
      <protection/>
    </xf>
    <xf numFmtId="174" fontId="68" fillId="0" borderId="19" xfId="16" applyNumberFormat="1" applyFont="1" applyBorder="1">
      <alignment/>
      <protection/>
    </xf>
    <xf numFmtId="172" fontId="68" fillId="0" borderId="0" xfId="16" applyNumberFormat="1" applyFont="1">
      <alignment/>
      <protection/>
    </xf>
    <xf numFmtId="174" fontId="68" fillId="0" borderId="11" xfId="16" applyNumberFormat="1" applyFont="1" applyBorder="1">
      <alignment/>
      <protection/>
    </xf>
    <xf numFmtId="172" fontId="72" fillId="0" borderId="0" xfId="16" applyNumberFormat="1" applyFont="1" applyFill="1" applyBorder="1" applyAlignment="1">
      <alignment horizontal="right"/>
      <protection/>
    </xf>
    <xf numFmtId="174" fontId="72" fillId="0" borderId="11" xfId="16" applyNumberFormat="1" applyFont="1" applyBorder="1">
      <alignment/>
      <protection/>
    </xf>
    <xf numFmtId="173" fontId="73" fillId="0" borderId="0" xfId="71" applyNumberFormat="1" applyFont="1" applyFill="1" applyBorder="1" applyAlignment="1">
      <alignment horizontal="right"/>
    </xf>
    <xf numFmtId="0" fontId="60" fillId="0" borderId="0" xfId="16" applyFont="1">
      <alignment/>
      <protection/>
    </xf>
    <xf numFmtId="172" fontId="72" fillId="0" borderId="23" xfId="16" applyNumberFormat="1" applyFont="1" applyFill="1" applyBorder="1" applyAlignment="1">
      <alignment horizontal="right"/>
      <protection/>
    </xf>
    <xf numFmtId="174" fontId="72" fillId="0" borderId="12" xfId="16" applyNumberFormat="1" applyFont="1" applyBorder="1">
      <alignment/>
      <protection/>
    </xf>
    <xf numFmtId="172" fontId="72" fillId="0" borderId="27" xfId="16" applyNumberFormat="1" applyFont="1" applyFill="1" applyBorder="1" applyAlignment="1">
      <alignment horizontal="right"/>
      <protection/>
    </xf>
    <xf numFmtId="174" fontId="72" fillId="0" borderId="15" xfId="16" applyNumberFormat="1" applyFont="1" applyBorder="1" applyAlignment="1">
      <alignment horizontal="right"/>
      <protection/>
    </xf>
    <xf numFmtId="215" fontId="73" fillId="0" borderId="11" xfId="16" applyNumberFormat="1" applyFont="1" applyBorder="1">
      <alignment/>
      <protection/>
    </xf>
    <xf numFmtId="0" fontId="72" fillId="0" borderId="0" xfId="16" applyFont="1" applyFill="1" applyBorder="1" applyAlignment="1">
      <alignment horizontal="left" vertical="center"/>
      <protection/>
    </xf>
    <xf numFmtId="174" fontId="72" fillId="0" borderId="0" xfId="16" applyNumberFormat="1" applyFont="1" applyFill="1" applyBorder="1" applyAlignment="1">
      <alignment horizontal="right"/>
      <protection/>
    </xf>
    <xf numFmtId="0" fontId="74" fillId="0" borderId="0" xfId="16" applyFont="1" applyFill="1">
      <alignment/>
      <protection/>
    </xf>
    <xf numFmtId="2" fontId="74" fillId="0" borderId="0" xfId="16" applyNumberFormat="1" applyFont="1" applyFill="1">
      <alignment/>
      <protection/>
    </xf>
    <xf numFmtId="172" fontId="68" fillId="0" borderId="21" xfId="65" applyNumberFormat="1" applyFont="1" applyFill="1" applyBorder="1" applyAlignment="1">
      <alignment horizontal="right"/>
      <protection/>
    </xf>
    <xf numFmtId="9" fontId="61" fillId="0" borderId="14" xfId="71" applyFont="1" applyFill="1" applyBorder="1" applyAlignment="1">
      <alignment horizontal="right"/>
    </xf>
    <xf numFmtId="0" fontId="75" fillId="34" borderId="20" xfId="15" applyFont="1" applyFill="1" applyBorder="1" applyAlignment="1">
      <alignment horizontal="right" vertical="center" wrapText="1"/>
      <protection/>
    </xf>
    <xf numFmtId="0" fontId="75" fillId="34" borderId="28" xfId="15" applyFont="1" applyFill="1" applyBorder="1" applyAlignment="1">
      <alignment horizontal="right" vertical="center" wrapText="1"/>
      <protection/>
    </xf>
    <xf numFmtId="0" fontId="75" fillId="34" borderId="22" xfId="15" applyFont="1" applyFill="1" applyBorder="1" applyAlignment="1">
      <alignment horizontal="right" vertical="center"/>
      <protection/>
    </xf>
    <xf numFmtId="0" fontId="75" fillId="34" borderId="29" xfId="15" applyFont="1" applyFill="1" applyBorder="1" applyAlignment="1">
      <alignment horizontal="right" vertical="center"/>
      <protection/>
    </xf>
    <xf numFmtId="0" fontId="75" fillId="34" borderId="21" xfId="15" applyFont="1" applyFill="1" applyBorder="1" applyAlignment="1">
      <alignment horizontal="right" vertical="center" wrapText="1"/>
      <protection/>
    </xf>
    <xf numFmtId="0" fontId="75" fillId="34" borderId="17" xfId="15" applyFont="1" applyFill="1" applyBorder="1" applyAlignment="1">
      <alignment horizontal="right" vertical="center" wrapText="1"/>
      <protection/>
    </xf>
    <xf numFmtId="0" fontId="70" fillId="0" borderId="0" xfId="15" applyFont="1" applyFill="1" applyAlignment="1">
      <alignment horizontal="left" wrapText="1"/>
      <protection/>
    </xf>
    <xf numFmtId="0" fontId="75" fillId="34" borderId="19" xfId="15" applyFont="1" applyFill="1" applyBorder="1" applyAlignment="1">
      <alignment horizontal="left" vertical="center"/>
      <protection/>
    </xf>
    <xf numFmtId="0" fontId="75" fillId="34" borderId="30" xfId="15" applyFont="1" applyFill="1" applyBorder="1" applyAlignment="1">
      <alignment horizontal="left" vertical="center"/>
      <protection/>
    </xf>
    <xf numFmtId="0" fontId="69" fillId="0" borderId="0" xfId="15" applyFont="1" applyFill="1" applyAlignment="1">
      <alignment horizontal="left" wrapText="1"/>
      <protection/>
    </xf>
    <xf numFmtId="0" fontId="75" fillId="34" borderId="20" xfId="16" applyFont="1" applyFill="1" applyBorder="1" applyAlignment="1">
      <alignment horizontal="right" vertical="center" wrapText="1"/>
      <protection/>
    </xf>
    <xf numFmtId="0" fontId="75" fillId="34" borderId="28" xfId="16" applyFont="1" applyFill="1" applyBorder="1" applyAlignment="1">
      <alignment horizontal="right" vertical="center" wrapText="1"/>
      <protection/>
    </xf>
    <xf numFmtId="0" fontId="75" fillId="34" borderId="19" xfId="16" applyFont="1" applyFill="1" applyBorder="1" applyAlignment="1">
      <alignment horizontal="left" vertical="center"/>
      <protection/>
    </xf>
    <xf numFmtId="0" fontId="75" fillId="34" borderId="11" xfId="16" applyFont="1" applyFill="1" applyBorder="1" applyAlignment="1">
      <alignment horizontal="left" vertical="center"/>
      <protection/>
    </xf>
    <xf numFmtId="0" fontId="75" fillId="34" borderId="21" xfId="15" applyFont="1" applyFill="1" applyBorder="1" applyAlignment="1">
      <alignment horizontal="right" vertical="center"/>
      <protection/>
    </xf>
    <xf numFmtId="0" fontId="75" fillId="34" borderId="31" xfId="15" applyFont="1" applyFill="1" applyBorder="1" applyAlignment="1">
      <alignment horizontal="right" vertical="center"/>
      <protection/>
    </xf>
    <xf numFmtId="0" fontId="75" fillId="34" borderId="19" xfId="15" applyFont="1" applyFill="1" applyBorder="1" applyAlignment="1">
      <alignment horizontal="right" vertical="center" wrapText="1"/>
      <protection/>
    </xf>
    <xf numFmtId="0" fontId="75" fillId="34" borderId="30" xfId="15" applyFont="1" applyFill="1" applyBorder="1" applyAlignment="1">
      <alignment horizontal="right" vertical="center" wrapText="1"/>
      <protection/>
    </xf>
    <xf numFmtId="0" fontId="75" fillId="34" borderId="19" xfId="15" applyFont="1" applyFill="1" applyBorder="1" applyAlignment="1">
      <alignment horizontal="left" vertical="center" wrapText="1"/>
      <protection/>
    </xf>
    <xf numFmtId="0" fontId="75" fillId="34" borderId="30" xfId="15" applyFont="1" applyFill="1" applyBorder="1" applyAlignment="1">
      <alignment horizontal="left" vertical="center" wrapText="1"/>
      <protection/>
    </xf>
    <xf numFmtId="0" fontId="62" fillId="0" borderId="0" xfId="60" applyFont="1" applyFill="1" applyAlignment="1">
      <alignment wrapText="1"/>
      <protection/>
    </xf>
    <xf numFmtId="0" fontId="61" fillId="0" borderId="0" xfId="60" applyFont="1" applyFill="1" applyAlignment="1">
      <alignment wrapText="1"/>
      <protection/>
    </xf>
    <xf numFmtId="0" fontId="62" fillId="0" borderId="0" xfId="63" applyFont="1" applyFill="1" applyBorder="1" applyAlignment="1">
      <alignment horizontal="left" wrapText="1"/>
      <protection/>
    </xf>
    <xf numFmtId="0" fontId="61" fillId="0" borderId="0" xfId="63" applyFont="1" applyFill="1" applyBorder="1" applyAlignment="1">
      <alignment horizontal="left" wrapText="1"/>
      <protection/>
    </xf>
    <xf numFmtId="0" fontId="75" fillId="34" borderId="20" xfId="65" applyFont="1" applyFill="1" applyBorder="1" applyAlignment="1">
      <alignment horizontal="left" vertical="center" wrapText="1"/>
      <protection/>
    </xf>
    <xf numFmtId="0" fontId="76" fillId="34" borderId="13" xfId="65" applyFont="1" applyFill="1" applyBorder="1" applyAlignment="1">
      <alignment horizontal="left" vertical="center" wrapText="1"/>
      <protection/>
    </xf>
    <xf numFmtId="14" fontId="75" fillId="34" borderId="21" xfId="65" applyNumberFormat="1" applyFont="1" applyFill="1" applyBorder="1" applyAlignment="1">
      <alignment horizontal="right" vertical="center" wrapText="1"/>
      <protection/>
    </xf>
    <xf numFmtId="0" fontId="75" fillId="34" borderId="14" xfId="65" applyFont="1" applyFill="1" applyBorder="1" applyAlignment="1">
      <alignment horizontal="right" vertical="center" wrapText="1"/>
      <protection/>
    </xf>
    <xf numFmtId="0" fontId="63" fillId="0" borderId="0" xfId="15" applyFont="1" applyFill="1" applyBorder="1" applyAlignment="1">
      <alignment horizontal="right" vertical="center"/>
      <protection/>
    </xf>
    <xf numFmtId="0" fontId="75" fillId="34" borderId="20" xfId="66" applyFont="1" applyFill="1" applyBorder="1" applyAlignment="1">
      <alignment horizontal="left" vertical="center" wrapText="1"/>
      <protection/>
    </xf>
    <xf numFmtId="0" fontId="76" fillId="34" borderId="18" xfId="66" applyFont="1" applyFill="1" applyBorder="1" applyAlignment="1">
      <alignment horizontal="left" vertical="center" wrapText="1"/>
      <protection/>
    </xf>
    <xf numFmtId="0" fontId="75" fillId="34" borderId="19" xfId="65" applyFont="1" applyFill="1" applyBorder="1" applyAlignment="1">
      <alignment horizontal="right" vertical="center" wrapText="1"/>
      <protection/>
    </xf>
    <xf numFmtId="0" fontId="75" fillId="34" borderId="12" xfId="65" applyFont="1" applyFill="1" applyBorder="1" applyAlignment="1">
      <alignment horizontal="right" vertical="center" wrapText="1"/>
      <protection/>
    </xf>
    <xf numFmtId="0" fontId="62" fillId="0" borderId="0" xfId="61" applyFont="1" applyFill="1" applyAlignment="1">
      <alignment wrapText="1"/>
      <protection/>
    </xf>
    <xf numFmtId="0" fontId="61" fillId="0" borderId="0" xfId="61" applyFont="1" applyFill="1" applyAlignment="1">
      <alignment wrapText="1"/>
      <protection/>
    </xf>
    <xf numFmtId="0" fontId="75" fillId="34" borderId="19" xfId="63" applyFont="1" applyFill="1" applyBorder="1" applyAlignment="1">
      <alignment horizontal="left" vertical="center" wrapText="1"/>
      <protection/>
    </xf>
    <xf numFmtId="0" fontId="75" fillId="34" borderId="12" xfId="63" applyFont="1" applyFill="1" applyBorder="1" applyAlignment="1">
      <alignment horizontal="left" vertical="center" wrapText="1"/>
      <protection/>
    </xf>
    <xf numFmtId="0" fontId="75" fillId="34" borderId="30" xfId="63" applyFont="1" applyFill="1" applyBorder="1" applyAlignment="1">
      <alignment horizontal="left" vertical="center" wrapText="1"/>
      <protection/>
    </xf>
    <xf numFmtId="0" fontId="75" fillId="34" borderId="17" xfId="15" applyFont="1" applyFill="1" applyBorder="1" applyAlignment="1">
      <alignment horizontal="right" vertical="center"/>
      <protection/>
    </xf>
    <xf numFmtId="0" fontId="75" fillId="34" borderId="32" xfId="15" applyFont="1" applyFill="1" applyBorder="1" applyAlignment="1">
      <alignment horizontal="right" vertical="center" wrapText="1"/>
      <protection/>
    </xf>
    <xf numFmtId="0" fontId="75" fillId="34" borderId="33" xfId="15" applyFont="1" applyFill="1" applyBorder="1" applyAlignment="1">
      <alignment horizontal="right" vertical="center" wrapText="1"/>
      <protection/>
    </xf>
    <xf numFmtId="0" fontId="75" fillId="34" borderId="34" xfId="15" applyFont="1" applyFill="1" applyBorder="1" applyAlignment="1">
      <alignment horizontal="right" vertical="center" wrapText="1"/>
      <protection/>
    </xf>
    <xf numFmtId="0" fontId="75" fillId="34" borderId="35" xfId="15" applyFont="1" applyFill="1" applyBorder="1" applyAlignment="1">
      <alignment horizontal="right" vertical="center" wrapText="1"/>
      <protection/>
    </xf>
    <xf numFmtId="0" fontId="75" fillId="34" borderId="36" xfId="15" applyFont="1" applyFill="1" applyBorder="1" applyAlignment="1">
      <alignment horizontal="right" vertical="center"/>
      <protection/>
    </xf>
    <xf numFmtId="0" fontId="75" fillId="34" borderId="37" xfId="15" applyFont="1" applyFill="1" applyBorder="1" applyAlignment="1">
      <alignment horizontal="right" vertical="center"/>
      <protection/>
    </xf>
    <xf numFmtId="0" fontId="75" fillId="34" borderId="20" xfId="15" applyFont="1" applyFill="1" applyBorder="1" applyAlignment="1">
      <alignment horizontal="right" vertical="center"/>
      <protection/>
    </xf>
    <xf numFmtId="0" fontId="75" fillId="34" borderId="18" xfId="15" applyFont="1" applyFill="1" applyBorder="1" applyAlignment="1">
      <alignment horizontal="right" vertical="center"/>
      <protection/>
    </xf>
    <xf numFmtId="0" fontId="75" fillId="34" borderId="24" xfId="15" applyFont="1" applyFill="1" applyBorder="1" applyAlignment="1">
      <alignment horizontal="right" vertical="center"/>
      <protection/>
    </xf>
    <xf numFmtId="0" fontId="75" fillId="34" borderId="0" xfId="15" applyFont="1" applyFill="1" applyBorder="1" applyAlignment="1">
      <alignment horizontal="right" vertical="center"/>
      <protection/>
    </xf>
    <xf numFmtId="0" fontId="75" fillId="34" borderId="14" xfId="15" applyFont="1" applyFill="1" applyBorder="1" applyAlignment="1">
      <alignment horizontal="right" vertical="center"/>
      <protection/>
    </xf>
    <xf numFmtId="0" fontId="75" fillId="34" borderId="20" xfId="63" applyFont="1" applyFill="1" applyBorder="1" applyAlignment="1">
      <alignment horizontal="left" vertical="center" wrapText="1"/>
      <protection/>
    </xf>
    <xf numFmtId="0" fontId="75" fillId="34" borderId="13" xfId="63" applyFont="1" applyFill="1" applyBorder="1" applyAlignment="1">
      <alignment horizontal="left" vertical="center" wrapText="1"/>
      <protection/>
    </xf>
    <xf numFmtId="0" fontId="72" fillId="0" borderId="13" xfId="16" applyFont="1" applyFill="1" applyBorder="1" applyAlignment="1">
      <alignment vertical="center"/>
      <protection/>
    </xf>
    <xf numFmtId="0" fontId="68" fillId="0" borderId="13" xfId="16" applyFont="1" applyFill="1" applyBorder="1" applyAlignment="1">
      <alignment vertical="center"/>
      <protection/>
    </xf>
    <xf numFmtId="0" fontId="68" fillId="0" borderId="14" xfId="16" applyFont="1" applyFill="1" applyBorder="1" applyAlignment="1">
      <alignment vertical="center"/>
      <protection/>
    </xf>
    <xf numFmtId="172" fontId="72" fillId="0" borderId="18" xfId="71" applyNumberFormat="1" applyFont="1" applyFill="1" applyBorder="1" applyAlignment="1">
      <alignment wrapText="1"/>
    </xf>
    <xf numFmtId="172" fontId="72" fillId="0" borderId="17" xfId="71" applyNumberFormat="1" applyFont="1" applyFill="1" applyBorder="1" applyAlignment="1">
      <alignment wrapText="1"/>
    </xf>
  </cellXfs>
  <cellStyles count="63">
    <cellStyle name="Normal" xfId="0"/>
    <cellStyle name="%" xfId="15"/>
    <cellStyle name="% 2" xfId="16"/>
    <cellStyle name="% 3"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Check Cell" xfId="56"/>
    <cellStyle name="Input" xfId="57"/>
    <cellStyle name="Linked Cell" xfId="58"/>
    <cellStyle name="Neutral"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Percent 2" xfId="71"/>
    <cellStyle name="Percent 3" xfId="72"/>
    <cellStyle name="Style 1"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M33"/>
  <sheetViews>
    <sheetView showGridLines="0" tabSelected="1" view="pageBreakPreview" zoomScaleSheetLayoutView="100" zoomScalePageLayoutView="0" workbookViewId="0" topLeftCell="A13">
      <selection activeCell="B31" sqref="B31:H3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56" t="s">
        <v>51</v>
      </c>
      <c r="C2" s="356"/>
      <c r="D2" s="356"/>
      <c r="E2" s="356"/>
      <c r="F2" s="356"/>
      <c r="G2" s="356"/>
      <c r="H2" s="356"/>
      <c r="I2" s="226"/>
      <c r="J2" s="226"/>
      <c r="K2" s="226"/>
    </row>
    <row r="3" spans="2:11" ht="16.5" customHeight="1">
      <c r="B3" s="72" t="s">
        <v>1</v>
      </c>
      <c r="C3" s="68"/>
      <c r="D3" s="68"/>
      <c r="E3" s="68"/>
      <c r="F3" s="68"/>
      <c r="G3" s="68"/>
      <c r="H3" s="68"/>
      <c r="I3" s="68"/>
      <c r="J3" s="68"/>
      <c r="K3" s="68"/>
    </row>
    <row r="4" spans="2:11" ht="16.5" customHeight="1">
      <c r="B4" s="73" t="s">
        <v>2</v>
      </c>
      <c r="C4" s="68"/>
      <c r="D4" s="68"/>
      <c r="E4" s="68"/>
      <c r="F4" s="68"/>
      <c r="G4" s="68"/>
      <c r="H4" s="68"/>
      <c r="I4" s="68"/>
      <c r="J4" s="68"/>
      <c r="K4" s="68"/>
    </row>
    <row r="5" spans="2:11" ht="12.75">
      <c r="B5" s="356" t="s">
        <v>44</v>
      </c>
      <c r="C5" s="356"/>
      <c r="D5" s="356"/>
      <c r="E5" s="356"/>
      <c r="F5" s="356"/>
      <c r="G5" s="356"/>
      <c r="H5" s="356"/>
      <c r="I5" s="226"/>
      <c r="J5" s="226"/>
      <c r="K5" s="226"/>
    </row>
    <row r="6" spans="2:11" ht="12.75">
      <c r="B6" s="2"/>
      <c r="C6" s="2"/>
      <c r="D6" s="2"/>
      <c r="E6" s="2"/>
      <c r="F6" s="2"/>
      <c r="G6" s="2"/>
      <c r="H6" s="2"/>
      <c r="I6" s="2"/>
      <c r="J6" s="2"/>
      <c r="K6" s="2"/>
    </row>
    <row r="7" spans="2:11" ht="12.75" customHeight="1">
      <c r="B7" s="354" t="s">
        <v>3</v>
      </c>
      <c r="C7" s="2"/>
      <c r="D7" s="2"/>
      <c r="E7" s="347" t="s">
        <v>136</v>
      </c>
      <c r="F7" s="349" t="s">
        <v>172</v>
      </c>
      <c r="G7" s="351" t="s">
        <v>173</v>
      </c>
      <c r="H7" s="2"/>
      <c r="I7" s="347" t="s">
        <v>102</v>
      </c>
      <c r="J7" s="349" t="s">
        <v>174</v>
      </c>
      <c r="K7" s="351" t="s">
        <v>175</v>
      </c>
    </row>
    <row r="8" spans="2:11" ht="12.75">
      <c r="B8" s="355"/>
      <c r="C8" s="2"/>
      <c r="D8" s="2"/>
      <c r="E8" s="348"/>
      <c r="F8" s="350"/>
      <c r="G8" s="352"/>
      <c r="H8" s="2"/>
      <c r="I8" s="348"/>
      <c r="J8" s="350"/>
      <c r="K8" s="352"/>
    </row>
    <row r="9" spans="2:13" ht="14.25" customHeight="1">
      <c r="B9" s="81" t="s">
        <v>30</v>
      </c>
      <c r="C9" s="68"/>
      <c r="D9" s="69"/>
      <c r="E9" s="298">
        <v>18393</v>
      </c>
      <c r="F9" s="328">
        <v>18223</v>
      </c>
      <c r="G9" s="329">
        <v>-0.009</v>
      </c>
      <c r="H9" s="330"/>
      <c r="I9" s="298">
        <v>9241</v>
      </c>
      <c r="J9" s="328">
        <v>9192</v>
      </c>
      <c r="K9" s="329">
        <v>-0.005</v>
      </c>
      <c r="M9" s="168"/>
    </row>
    <row r="10" spans="2:13" ht="14.25" customHeight="1">
      <c r="B10" s="82" t="s">
        <v>95</v>
      </c>
      <c r="C10" s="68"/>
      <c r="D10" s="69"/>
      <c r="E10" s="239">
        <v>59</v>
      </c>
      <c r="F10" s="295">
        <v>29</v>
      </c>
      <c r="G10" s="331">
        <v>-0.5</v>
      </c>
      <c r="H10" s="330"/>
      <c r="I10" s="239">
        <v>38</v>
      </c>
      <c r="J10" s="295">
        <v>12</v>
      </c>
      <c r="K10" s="331">
        <v>-0.675</v>
      </c>
      <c r="M10" s="168"/>
    </row>
    <row r="11" spans="2:13" ht="14.25" customHeight="1">
      <c r="B11" s="83" t="s">
        <v>4</v>
      </c>
      <c r="C11" s="68"/>
      <c r="D11" s="69"/>
      <c r="E11" s="243">
        <v>18452</v>
      </c>
      <c r="F11" s="332">
        <v>18253</v>
      </c>
      <c r="G11" s="333">
        <v>-0.011</v>
      </c>
      <c r="H11" s="330"/>
      <c r="I11" s="243">
        <v>9280</v>
      </c>
      <c r="J11" s="332">
        <v>9204</v>
      </c>
      <c r="K11" s="333">
        <v>-0.008</v>
      </c>
      <c r="M11" s="168"/>
    </row>
    <row r="12" spans="2:13" ht="14.25" customHeight="1">
      <c r="B12" s="82" t="s">
        <v>5</v>
      </c>
      <c r="C12" s="68"/>
      <c r="D12" s="69"/>
      <c r="E12" s="239">
        <v>93</v>
      </c>
      <c r="F12" s="295">
        <v>149</v>
      </c>
      <c r="G12" s="331">
        <v>0.596</v>
      </c>
      <c r="H12" s="330"/>
      <c r="I12" s="239">
        <v>51</v>
      </c>
      <c r="J12" s="295">
        <v>84</v>
      </c>
      <c r="K12" s="331">
        <v>0.633</v>
      </c>
      <c r="M12" s="168"/>
    </row>
    <row r="13" spans="2:13" ht="14.25" customHeight="1">
      <c r="B13" s="82" t="s">
        <v>53</v>
      </c>
      <c r="C13" s="68"/>
      <c r="D13" s="69"/>
      <c r="E13" s="239">
        <v>-9560</v>
      </c>
      <c r="F13" s="295">
        <v>-9388</v>
      </c>
      <c r="G13" s="331">
        <v>-0.018</v>
      </c>
      <c r="H13" s="330"/>
      <c r="I13" s="239">
        <v>-4832</v>
      </c>
      <c r="J13" s="295">
        <v>-4706</v>
      </c>
      <c r="K13" s="331">
        <v>-0.026</v>
      </c>
      <c r="M13" s="168"/>
    </row>
    <row r="14" spans="2:13" ht="14.25" customHeight="1">
      <c r="B14" s="82" t="s">
        <v>54</v>
      </c>
      <c r="C14" s="68"/>
      <c r="D14" s="69"/>
      <c r="E14" s="239">
        <v>-4064</v>
      </c>
      <c r="F14" s="295">
        <v>-3969</v>
      </c>
      <c r="G14" s="331">
        <v>-0.023</v>
      </c>
      <c r="H14" s="330"/>
      <c r="I14" s="239">
        <v>-2084</v>
      </c>
      <c r="J14" s="295">
        <v>-1992</v>
      </c>
      <c r="K14" s="331">
        <v>-0.044</v>
      </c>
      <c r="M14" s="168"/>
    </row>
    <row r="15" spans="2:13" ht="14.25" customHeight="1">
      <c r="B15" s="82" t="s">
        <v>52</v>
      </c>
      <c r="C15" s="68"/>
      <c r="D15" s="69"/>
      <c r="E15" s="239">
        <v>-94</v>
      </c>
      <c r="F15" s="295">
        <v>9</v>
      </c>
      <c r="G15" s="315" t="s">
        <v>181</v>
      </c>
      <c r="H15" s="330"/>
      <c r="I15" s="239">
        <v>32</v>
      </c>
      <c r="J15" s="295">
        <v>-41</v>
      </c>
      <c r="K15" s="315" t="s">
        <v>181</v>
      </c>
      <c r="M15" s="168"/>
    </row>
    <row r="16" spans="2:13" ht="14.25" customHeight="1">
      <c r="B16" s="83" t="s">
        <v>55</v>
      </c>
      <c r="C16" s="68"/>
      <c r="D16" s="69"/>
      <c r="E16" s="243">
        <v>4825</v>
      </c>
      <c r="F16" s="332">
        <v>5053</v>
      </c>
      <c r="G16" s="333">
        <v>0.047</v>
      </c>
      <c r="H16" s="330"/>
      <c r="I16" s="243">
        <v>2448</v>
      </c>
      <c r="J16" s="332">
        <v>2550</v>
      </c>
      <c r="K16" s="333">
        <v>0.042</v>
      </c>
      <c r="M16" s="168"/>
    </row>
    <row r="17" spans="2:13" ht="14.25" customHeight="1">
      <c r="B17" s="84" t="s">
        <v>56</v>
      </c>
      <c r="C17" s="70"/>
      <c r="D17" s="69"/>
      <c r="E17" s="299">
        <v>0.262</v>
      </c>
      <c r="F17" s="334">
        <v>0.277</v>
      </c>
      <c r="G17" s="340">
        <v>1.5</v>
      </c>
      <c r="H17" s="335"/>
      <c r="I17" s="299">
        <v>0.265</v>
      </c>
      <c r="J17" s="334">
        <v>0.277</v>
      </c>
      <c r="K17" s="340">
        <v>1.3</v>
      </c>
      <c r="M17" s="168"/>
    </row>
    <row r="18" spans="2:13" ht="14.25" customHeight="1">
      <c r="B18" s="82" t="s">
        <v>94</v>
      </c>
      <c r="C18" s="70"/>
      <c r="D18" s="69"/>
      <c r="E18" s="239">
        <v>-2</v>
      </c>
      <c r="F18" s="295">
        <v>-116</v>
      </c>
      <c r="G18" s="315" t="s">
        <v>181</v>
      </c>
      <c r="H18" s="330"/>
      <c r="I18" s="239">
        <v>-2</v>
      </c>
      <c r="J18" s="295">
        <v>-99</v>
      </c>
      <c r="K18" s="315" t="s">
        <v>181</v>
      </c>
      <c r="M18" s="168"/>
    </row>
    <row r="19" spans="2:13" ht="14.25" customHeight="1">
      <c r="B19" s="82" t="s">
        <v>6</v>
      </c>
      <c r="C19" s="68"/>
      <c r="D19" s="69"/>
      <c r="E19" s="239">
        <v>-1775</v>
      </c>
      <c r="F19" s="295">
        <v>-1657</v>
      </c>
      <c r="G19" s="315">
        <v>-0.066</v>
      </c>
      <c r="H19" s="330"/>
      <c r="I19" s="239">
        <v>-782</v>
      </c>
      <c r="J19" s="295">
        <v>-772</v>
      </c>
      <c r="K19" s="315">
        <v>-0.013</v>
      </c>
      <c r="M19" s="168"/>
    </row>
    <row r="20" spans="2:13" ht="14.25" customHeight="1">
      <c r="B20" s="83" t="s">
        <v>7</v>
      </c>
      <c r="C20" s="68"/>
      <c r="D20" s="69"/>
      <c r="E20" s="243">
        <v>3048</v>
      </c>
      <c r="F20" s="332">
        <v>3280</v>
      </c>
      <c r="G20" s="333">
        <v>0.076</v>
      </c>
      <c r="H20" s="330"/>
      <c r="I20" s="243">
        <v>1664</v>
      </c>
      <c r="J20" s="332">
        <v>1679</v>
      </c>
      <c r="K20" s="333">
        <v>0.009</v>
      </c>
      <c r="M20" s="168"/>
    </row>
    <row r="21" spans="2:13" ht="14.25" customHeight="1">
      <c r="B21" s="82" t="s">
        <v>8</v>
      </c>
      <c r="C21" s="68"/>
      <c r="D21" s="69"/>
      <c r="E21" s="239">
        <v>-101</v>
      </c>
      <c r="F21" s="295">
        <v>-39</v>
      </c>
      <c r="G21" s="315">
        <v>-0.613</v>
      </c>
      <c r="H21" s="330"/>
      <c r="I21" s="239">
        <v>-51</v>
      </c>
      <c r="J21" s="295">
        <v>-23</v>
      </c>
      <c r="K21" s="315">
        <v>-0.542</v>
      </c>
      <c r="M21" s="168"/>
    </row>
    <row r="22" spans="2:13" ht="14.25" customHeight="1">
      <c r="B22" s="82" t="s">
        <v>40</v>
      </c>
      <c r="C22" s="68"/>
      <c r="D22" s="69"/>
      <c r="E22" s="239">
        <v>-4</v>
      </c>
      <c r="F22" s="295">
        <v>-5</v>
      </c>
      <c r="G22" s="315">
        <v>0.434</v>
      </c>
      <c r="H22" s="330"/>
      <c r="I22" s="239">
        <v>-6</v>
      </c>
      <c r="J22" s="295">
        <v>-1</v>
      </c>
      <c r="K22" s="315">
        <v>-0.879</v>
      </c>
      <c r="M22" s="168"/>
    </row>
    <row r="23" spans="2:13" ht="14.25" customHeight="1">
      <c r="B23" s="83" t="s">
        <v>9</v>
      </c>
      <c r="C23" s="68"/>
      <c r="D23" s="69"/>
      <c r="E23" s="243">
        <v>2943</v>
      </c>
      <c r="F23" s="332">
        <v>3235</v>
      </c>
      <c r="G23" s="333">
        <v>0.099</v>
      </c>
      <c r="H23" s="330"/>
      <c r="I23" s="243">
        <v>1607</v>
      </c>
      <c r="J23" s="332">
        <v>1656</v>
      </c>
      <c r="K23" s="333">
        <v>0.03</v>
      </c>
      <c r="M23" s="168"/>
    </row>
    <row r="24" spans="2:13" ht="14.25" customHeight="1">
      <c r="B24" s="82" t="s">
        <v>10</v>
      </c>
      <c r="C24" s="68"/>
      <c r="D24" s="69"/>
      <c r="E24" s="239">
        <v>-618</v>
      </c>
      <c r="F24" s="295">
        <v>-683</v>
      </c>
      <c r="G24" s="241">
        <v>0.106</v>
      </c>
      <c r="H24" s="330"/>
      <c r="I24" s="239">
        <v>-353</v>
      </c>
      <c r="J24" s="295">
        <v>-347</v>
      </c>
      <c r="K24" s="241">
        <v>-0.15</v>
      </c>
      <c r="M24" s="168"/>
    </row>
    <row r="25" spans="2:13" ht="14.25" customHeight="1">
      <c r="B25" s="83" t="s">
        <v>11</v>
      </c>
      <c r="C25" s="68"/>
      <c r="D25" s="69"/>
      <c r="E25" s="243">
        <v>2325</v>
      </c>
      <c r="F25" s="332">
        <v>2552</v>
      </c>
      <c r="G25" s="333">
        <v>0.098</v>
      </c>
      <c r="H25" s="330"/>
      <c r="I25" s="243">
        <v>1255</v>
      </c>
      <c r="J25" s="332">
        <v>1308</v>
      </c>
      <c r="K25" s="333">
        <v>0.043</v>
      </c>
      <c r="M25" s="168"/>
    </row>
    <row r="26" spans="2:11" ht="7.5" customHeight="1">
      <c r="B26" s="83"/>
      <c r="C26" s="68"/>
      <c r="D26" s="69"/>
      <c r="E26" s="243" t="s">
        <v>0</v>
      </c>
      <c r="F26" s="332" t="s">
        <v>0</v>
      </c>
      <c r="G26" s="305"/>
      <c r="H26" s="335"/>
      <c r="I26" s="243" t="s">
        <v>0</v>
      </c>
      <c r="J26" s="332" t="s">
        <v>0</v>
      </c>
      <c r="K26" s="305"/>
    </row>
    <row r="27" spans="2:13" ht="14.25" customHeight="1">
      <c r="B27" s="85" t="s">
        <v>12</v>
      </c>
      <c r="C27" s="68"/>
      <c r="D27" s="69"/>
      <c r="E27" s="300">
        <v>2325</v>
      </c>
      <c r="F27" s="336">
        <v>2552</v>
      </c>
      <c r="G27" s="337">
        <v>0.098</v>
      </c>
      <c r="H27" s="330"/>
      <c r="I27" s="300">
        <v>1255</v>
      </c>
      <c r="J27" s="336">
        <v>1308</v>
      </c>
      <c r="K27" s="337">
        <v>0.043</v>
      </c>
      <c r="M27" s="168"/>
    </row>
    <row r="28" spans="2:13" ht="14.25" customHeight="1">
      <c r="B28" s="68"/>
      <c r="C28" s="68"/>
      <c r="D28" s="68"/>
      <c r="E28" s="301"/>
      <c r="F28" s="301"/>
      <c r="G28" s="301"/>
      <c r="H28" s="335"/>
      <c r="I28" s="301"/>
      <c r="J28" s="301"/>
      <c r="K28" s="301"/>
      <c r="M28" s="168"/>
    </row>
    <row r="29" spans="2:13" ht="14.25" customHeight="1">
      <c r="B29" s="91" t="s">
        <v>125</v>
      </c>
      <c r="C29" s="71"/>
      <c r="D29" s="71"/>
      <c r="E29" s="302">
        <v>1025</v>
      </c>
      <c r="F29" s="338">
        <v>1129</v>
      </c>
      <c r="G29" s="339">
        <v>0.102</v>
      </c>
      <c r="H29" s="311"/>
      <c r="I29" s="302">
        <v>716</v>
      </c>
      <c r="J29" s="338">
        <v>672</v>
      </c>
      <c r="K29" s="339">
        <v>-0.062</v>
      </c>
      <c r="M29" s="168"/>
    </row>
    <row r="30" spans="2:11" ht="9.75" customHeight="1">
      <c r="B30" s="5"/>
      <c r="C30" s="2"/>
      <c r="D30" s="2"/>
      <c r="E30" s="2"/>
      <c r="F30" s="2"/>
      <c r="G30" s="2"/>
      <c r="H30" s="2"/>
      <c r="I30" s="2"/>
      <c r="J30" s="2"/>
      <c r="K30" s="2"/>
    </row>
    <row r="31" spans="2:11" ht="27" customHeight="1">
      <c r="B31" s="353" t="s">
        <v>182</v>
      </c>
      <c r="C31" s="353"/>
      <c r="D31" s="353"/>
      <c r="E31" s="353"/>
      <c r="F31" s="353"/>
      <c r="G31" s="353"/>
      <c r="H31" s="353"/>
      <c r="I31" s="227"/>
      <c r="J31" s="227"/>
      <c r="K31" s="227"/>
    </row>
    <row r="32" ht="14.25" customHeight="1">
      <c r="B32" s="75" t="s">
        <v>127</v>
      </c>
    </row>
    <row r="33" ht="14.25" customHeight="1">
      <c r="B33" s="75"/>
    </row>
  </sheetData>
  <sheetProtection/>
  <mergeCells count="10">
    <mergeCell ref="I7:I8"/>
    <mergeCell ref="J7:J8"/>
    <mergeCell ref="K7:K8"/>
    <mergeCell ref="B31:H31"/>
    <mergeCell ref="B7:B8"/>
    <mergeCell ref="B2:H2"/>
    <mergeCell ref="B5:H5"/>
    <mergeCell ref="E7:E8"/>
    <mergeCell ref="F7:F8"/>
    <mergeCell ref="G7:G8"/>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P26"/>
  <sheetViews>
    <sheetView showGridLines="0" view="pageBreakPreview" zoomScaleSheetLayoutView="100" zoomScalePageLayoutView="0" workbookViewId="0" topLeftCell="A1">
      <selection activeCell="E23" sqref="E23"/>
    </sheetView>
  </sheetViews>
  <sheetFormatPr defaultColWidth="9.140625" defaultRowHeight="12.75"/>
  <cols>
    <col min="1" max="1" width="9.140625" style="229" customWidth="1"/>
    <col min="2" max="2" width="45.7109375" style="229" customWidth="1"/>
    <col min="3" max="4" width="9.140625" style="229" customWidth="1"/>
    <col min="5" max="5" width="11.00390625" style="229" customWidth="1"/>
    <col min="6" max="6" width="9.140625" style="229" customWidth="1"/>
    <col min="7" max="7" width="12.00390625" style="229" customWidth="1"/>
    <col min="8" max="8" width="9.140625" style="229" customWidth="1"/>
    <col min="9" max="9" width="11.00390625" style="229" customWidth="1"/>
    <col min="10" max="10" width="9.140625" style="229" customWidth="1"/>
    <col min="11" max="11" width="12.00390625" style="229" customWidth="1"/>
    <col min="12" max="16384" width="9.140625" style="229" customWidth="1"/>
  </cols>
  <sheetData>
    <row r="2" spans="2:11" ht="14.25" customHeight="1">
      <c r="B2" s="359" t="s">
        <v>129</v>
      </c>
      <c r="C2" s="228"/>
      <c r="D2" s="228"/>
      <c r="E2" s="357" t="str">
        <f>'Group P&amp;L, CapEx'!E7</f>
        <v>1H 2015</v>
      </c>
      <c r="F2" s="357" t="str">
        <f>'Group P&amp;L, CapEx'!F7</f>
        <v>1H 2016</v>
      </c>
      <c r="G2" s="357" t="str">
        <f>'Group P&amp;L, CapEx'!G7</f>
        <v>% change 1H16/1H15</v>
      </c>
      <c r="H2" s="228"/>
      <c r="I2" s="357" t="str">
        <f>'Group P&amp;L, CapEx'!I7</f>
        <v>2Q 2015</v>
      </c>
      <c r="J2" s="357" t="str">
        <f>'Group P&amp;L, CapEx'!J7</f>
        <v>2Q 2016</v>
      </c>
      <c r="K2" s="357" t="str">
        <f>'Group P&amp;L, CapEx'!K7</f>
        <v>% change 2Q16/2Q15</v>
      </c>
    </row>
    <row r="3" spans="2:11" ht="14.25" customHeight="1">
      <c r="B3" s="360"/>
      <c r="C3" s="228"/>
      <c r="D3" s="228"/>
      <c r="E3" s="358"/>
      <c r="F3" s="358"/>
      <c r="G3" s="358"/>
      <c r="H3" s="228"/>
      <c r="I3" s="358"/>
      <c r="J3" s="358"/>
      <c r="K3" s="358"/>
    </row>
    <row r="4" spans="2:16" ht="14.25" customHeight="1">
      <c r="B4" s="230" t="s">
        <v>30</v>
      </c>
      <c r="C4" s="231"/>
      <c r="D4" s="232"/>
      <c r="E4" s="233">
        <v>15244</v>
      </c>
      <c r="F4" s="234">
        <v>15104</v>
      </c>
      <c r="G4" s="235">
        <v>-0.009</v>
      </c>
      <c r="H4" s="232"/>
      <c r="I4" s="233">
        <v>7655</v>
      </c>
      <c r="J4" s="234">
        <v>7642</v>
      </c>
      <c r="K4" s="235">
        <v>-0.002</v>
      </c>
      <c r="N4" s="236"/>
      <c r="O4" s="236"/>
      <c r="P4" s="237"/>
    </row>
    <row r="5" spans="2:16" ht="14.25" customHeight="1">
      <c r="B5" s="238" t="s">
        <v>130</v>
      </c>
      <c r="C5" s="231"/>
      <c r="D5" s="232"/>
      <c r="E5" s="239">
        <v>5739</v>
      </c>
      <c r="F5" s="240">
        <v>5651</v>
      </c>
      <c r="G5" s="241">
        <v>-0.015</v>
      </c>
      <c r="H5" s="232"/>
      <c r="I5" s="239">
        <v>2848</v>
      </c>
      <c r="J5" s="240">
        <v>2823</v>
      </c>
      <c r="K5" s="241">
        <v>-0.009</v>
      </c>
      <c r="P5" s="237"/>
    </row>
    <row r="6" spans="2:16" ht="14.25" customHeight="1">
      <c r="B6" s="238" t="s">
        <v>131</v>
      </c>
      <c r="C6" s="231"/>
      <c r="D6" s="232"/>
      <c r="E6" s="239">
        <v>9505</v>
      </c>
      <c r="F6" s="240">
        <v>9453</v>
      </c>
      <c r="G6" s="241">
        <v>-0.005</v>
      </c>
      <c r="H6" s="232"/>
      <c r="I6" s="239">
        <v>4807</v>
      </c>
      <c r="J6" s="240">
        <v>4819</v>
      </c>
      <c r="K6" s="241">
        <v>0.002</v>
      </c>
      <c r="P6" s="237"/>
    </row>
    <row r="7" spans="2:16" ht="14.25" customHeight="1">
      <c r="B7" s="242" t="s">
        <v>55</v>
      </c>
      <c r="C7" s="231"/>
      <c r="D7" s="232"/>
      <c r="E7" s="243">
        <v>3702</v>
      </c>
      <c r="F7" s="244">
        <v>3941</v>
      </c>
      <c r="G7" s="245">
        <v>0.065</v>
      </c>
      <c r="H7" s="232"/>
      <c r="I7" s="243">
        <v>1867</v>
      </c>
      <c r="J7" s="244">
        <v>1992</v>
      </c>
      <c r="K7" s="245">
        <v>0.067</v>
      </c>
      <c r="P7" s="237"/>
    </row>
    <row r="8" spans="2:16" ht="14.25" customHeight="1">
      <c r="B8" s="246" t="s">
        <v>132</v>
      </c>
      <c r="C8" s="231"/>
      <c r="D8" s="232"/>
      <c r="E8" s="247">
        <v>0.243</v>
      </c>
      <c r="F8" s="248">
        <v>0.261</v>
      </c>
      <c r="G8" s="340">
        <v>1.8</v>
      </c>
      <c r="H8" s="232"/>
      <c r="I8" s="247">
        <v>0.244</v>
      </c>
      <c r="J8" s="248">
        <v>0.261</v>
      </c>
      <c r="K8" s="340">
        <v>1.7</v>
      </c>
      <c r="P8" s="237"/>
    </row>
    <row r="9" spans="2:16" ht="14.25" customHeight="1">
      <c r="B9" s="249" t="s">
        <v>133</v>
      </c>
      <c r="C9" s="231"/>
      <c r="D9" s="232"/>
      <c r="E9" s="250">
        <v>816</v>
      </c>
      <c r="F9" s="251">
        <v>878</v>
      </c>
      <c r="G9" s="252">
        <v>0.076</v>
      </c>
      <c r="H9" s="232"/>
      <c r="I9" s="250">
        <v>606</v>
      </c>
      <c r="J9" s="251">
        <v>514</v>
      </c>
      <c r="K9" s="252">
        <v>-0.153</v>
      </c>
      <c r="P9" s="237"/>
    </row>
    <row r="10" ht="8.25" customHeight="1">
      <c r="B10" s="253"/>
    </row>
    <row r="11" ht="14.25" customHeight="1">
      <c r="B11" s="254" t="s">
        <v>176</v>
      </c>
    </row>
    <row r="12" spans="2:12" ht="14.25" customHeight="1">
      <c r="B12" s="255"/>
      <c r="C12" s="256"/>
      <c r="D12" s="256"/>
      <c r="E12" s="256"/>
      <c r="F12" s="256"/>
      <c r="G12" s="256"/>
      <c r="H12" s="256"/>
      <c r="I12" s="256"/>
      <c r="J12" s="256"/>
      <c r="K12" s="256"/>
      <c r="L12" s="256"/>
    </row>
    <row r="13" ht="14.25" customHeight="1">
      <c r="B13" s="257"/>
    </row>
    <row r="14" spans="2:11" ht="14.25" customHeight="1">
      <c r="B14" s="359" t="s">
        <v>134</v>
      </c>
      <c r="C14" s="228"/>
      <c r="D14" s="228"/>
      <c r="E14" s="357" t="str">
        <f>E2</f>
        <v>1H 2015</v>
      </c>
      <c r="F14" s="357" t="str">
        <f>F2</f>
        <v>1H 2016</v>
      </c>
      <c r="G14" s="357" t="str">
        <f>G2</f>
        <v>% change 1H16/1H15</v>
      </c>
      <c r="H14" s="228"/>
      <c r="I14" s="357" t="str">
        <f>I2</f>
        <v>2Q 2015</v>
      </c>
      <c r="J14" s="357" t="str">
        <f>J2</f>
        <v>2Q 2016</v>
      </c>
      <c r="K14" s="357" t="str">
        <f>K2</f>
        <v>% change 2Q16/2Q15</v>
      </c>
    </row>
    <row r="15" spans="2:11" ht="14.25" customHeight="1">
      <c r="B15" s="360"/>
      <c r="C15" s="228"/>
      <c r="D15" s="228"/>
      <c r="E15" s="358"/>
      <c r="F15" s="358"/>
      <c r="G15" s="358"/>
      <c r="H15" s="228"/>
      <c r="I15" s="358"/>
      <c r="J15" s="358"/>
      <c r="K15" s="358"/>
    </row>
    <row r="16" spans="2:16" ht="14.25" customHeight="1">
      <c r="B16" s="230" t="s">
        <v>30</v>
      </c>
      <c r="C16" s="231"/>
      <c r="D16" s="232"/>
      <c r="E16" s="233">
        <v>3226</v>
      </c>
      <c r="F16" s="234">
        <v>3208</v>
      </c>
      <c r="G16" s="235">
        <v>-0.006</v>
      </c>
      <c r="H16" s="232"/>
      <c r="I16" s="233">
        <v>1618</v>
      </c>
      <c r="J16" s="234">
        <v>1595</v>
      </c>
      <c r="K16" s="235">
        <v>-0.014</v>
      </c>
      <c r="N16" s="236"/>
      <c r="O16" s="236"/>
      <c r="P16" s="237"/>
    </row>
    <row r="17" spans="2:16" ht="14.25" customHeight="1">
      <c r="B17" s="238" t="s">
        <v>130</v>
      </c>
      <c r="C17" s="231"/>
      <c r="D17" s="232"/>
      <c r="E17" s="239">
        <v>0</v>
      </c>
      <c r="F17" s="240">
        <v>2</v>
      </c>
      <c r="G17" s="241" t="s">
        <v>181</v>
      </c>
      <c r="H17" s="232"/>
      <c r="I17" s="239">
        <v>0</v>
      </c>
      <c r="J17" s="240">
        <v>1</v>
      </c>
      <c r="K17" s="241" t="s">
        <v>181</v>
      </c>
      <c r="P17" s="237"/>
    </row>
    <row r="18" spans="2:16" ht="14.25" customHeight="1">
      <c r="B18" s="238" t="s">
        <v>131</v>
      </c>
      <c r="C18" s="231"/>
      <c r="D18" s="232"/>
      <c r="E18" s="239">
        <v>3226</v>
      </c>
      <c r="F18" s="240">
        <v>3206</v>
      </c>
      <c r="G18" s="241">
        <v>-0.006</v>
      </c>
      <c r="H18" s="232"/>
      <c r="I18" s="239">
        <v>1618</v>
      </c>
      <c r="J18" s="240">
        <v>1594</v>
      </c>
      <c r="K18" s="241">
        <v>-0.014</v>
      </c>
      <c r="P18" s="237"/>
    </row>
    <row r="19" spans="2:16" ht="14.25" customHeight="1">
      <c r="B19" s="242" t="s">
        <v>55</v>
      </c>
      <c r="C19" s="231"/>
      <c r="D19" s="232"/>
      <c r="E19" s="243">
        <v>1123</v>
      </c>
      <c r="F19" s="244">
        <v>1112</v>
      </c>
      <c r="G19" s="245">
        <v>-0.01</v>
      </c>
      <c r="H19" s="232"/>
      <c r="I19" s="243">
        <v>581</v>
      </c>
      <c r="J19" s="244">
        <v>558</v>
      </c>
      <c r="K19" s="245">
        <v>-0.039</v>
      </c>
      <c r="P19" s="237"/>
    </row>
    <row r="20" spans="2:16" ht="14.25" customHeight="1">
      <c r="B20" s="246" t="s">
        <v>132</v>
      </c>
      <c r="C20" s="231"/>
      <c r="D20" s="232"/>
      <c r="E20" s="247">
        <v>0.348</v>
      </c>
      <c r="F20" s="248">
        <v>0.347</v>
      </c>
      <c r="G20" s="340">
        <v>-0.2</v>
      </c>
      <c r="H20" s="232"/>
      <c r="I20" s="247">
        <v>0.359</v>
      </c>
      <c r="J20" s="248">
        <v>0.35</v>
      </c>
      <c r="K20" s="340">
        <v>-0.9</v>
      </c>
      <c r="P20" s="237"/>
    </row>
    <row r="21" spans="2:16" ht="14.25" customHeight="1">
      <c r="B21" s="249" t="s">
        <v>133</v>
      </c>
      <c r="C21" s="231"/>
      <c r="D21" s="232"/>
      <c r="E21" s="250">
        <v>209</v>
      </c>
      <c r="F21" s="251">
        <v>251</v>
      </c>
      <c r="G21" s="252">
        <v>0.203</v>
      </c>
      <c r="H21" s="232"/>
      <c r="I21" s="250">
        <v>110</v>
      </c>
      <c r="J21" s="251">
        <v>158</v>
      </c>
      <c r="K21" s="252">
        <v>0.441</v>
      </c>
      <c r="P21" s="237"/>
    </row>
    <row r="22" spans="2:16" ht="14.25" customHeight="1">
      <c r="B22" s="341"/>
      <c r="C22" s="231"/>
      <c r="D22" s="232"/>
      <c r="E22" s="332"/>
      <c r="F22" s="332"/>
      <c r="G22" s="342"/>
      <c r="H22" s="232"/>
      <c r="I22" s="332"/>
      <c r="J22" s="332"/>
      <c r="K22" s="342"/>
      <c r="P22" s="237"/>
    </row>
    <row r="23" spans="2:16" ht="14.25" customHeight="1">
      <c r="B23" s="343" t="s">
        <v>183</v>
      </c>
      <c r="E23" s="344">
        <v>27.5</v>
      </c>
      <c r="F23" s="344">
        <v>27.04</v>
      </c>
      <c r="I23" s="343">
        <v>27.38</v>
      </c>
      <c r="J23" s="343">
        <v>27.04</v>
      </c>
      <c r="K23" s="342"/>
      <c r="P23" s="237"/>
    </row>
    <row r="24" ht="8.25" customHeight="1">
      <c r="B24" s="253"/>
    </row>
    <row r="25" ht="14.25" customHeight="1">
      <c r="B25" s="254" t="s">
        <v>128</v>
      </c>
    </row>
    <row r="26" ht="17.25" customHeight="1">
      <c r="B26" s="253"/>
    </row>
    <row r="28" ht="28.5" customHeight="1"/>
  </sheetData>
  <sheetProtection/>
  <mergeCells count="14">
    <mergeCell ref="B2:B3"/>
    <mergeCell ref="E2:E3"/>
    <mergeCell ref="F2:F3"/>
    <mergeCell ref="G2:G3"/>
    <mergeCell ref="B14:B15"/>
    <mergeCell ref="E14:E15"/>
    <mergeCell ref="F14:F15"/>
    <mergeCell ref="G14:G15"/>
    <mergeCell ref="I2:I3"/>
    <mergeCell ref="J2:J3"/>
    <mergeCell ref="K2:K3"/>
    <mergeCell ref="I14:I15"/>
    <mergeCell ref="J14:J15"/>
    <mergeCell ref="K14:K15"/>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4"/>
  <sheetViews>
    <sheetView showGridLines="0" view="pageBreakPreview" zoomScaleSheetLayoutView="100" zoomScalePageLayoutView="0" workbookViewId="0" topLeftCell="A3">
      <selection activeCell="E28" sqref="E28"/>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54" t="s">
        <v>31</v>
      </c>
      <c r="C2" s="2"/>
      <c r="D2" s="2"/>
      <c r="E2" s="347" t="str">
        <f>'Group P&amp;L, CapEx'!E$7</f>
        <v>1H 2015</v>
      </c>
      <c r="F2" s="361" t="str">
        <f>'Group P&amp;L, CapEx'!F$7</f>
        <v>1H 2016</v>
      </c>
      <c r="G2" s="363" t="str">
        <f>'Group P&amp;L, CapEx'!G$7</f>
        <v>% change 1H16/1H15</v>
      </c>
      <c r="H2" s="2"/>
      <c r="I2" s="347" t="str">
        <f>'Group P&amp;L, CapEx'!I$7</f>
        <v>2Q 2015</v>
      </c>
      <c r="J2" s="361" t="str">
        <f>'Group P&amp;L, CapEx'!J$7</f>
        <v>2Q 2016</v>
      </c>
      <c r="K2" s="363" t="str">
        <f>'Group P&amp;L, CapEx'!K$7</f>
        <v>% change 2Q16/2Q15</v>
      </c>
    </row>
    <row r="3" spans="2:11" ht="14.25" customHeight="1">
      <c r="B3" s="355"/>
      <c r="C3" s="2"/>
      <c r="D3" s="2"/>
      <c r="E3" s="348"/>
      <c r="F3" s="362"/>
      <c r="G3" s="364"/>
      <c r="H3" s="2"/>
      <c r="I3" s="348"/>
      <c r="J3" s="362"/>
      <c r="K3" s="364"/>
    </row>
    <row r="4" spans="2:16" ht="14.25" customHeight="1">
      <c r="B4" s="92" t="s">
        <v>13</v>
      </c>
      <c r="C4" s="70"/>
      <c r="D4" s="76"/>
      <c r="E4" s="233">
        <v>5657</v>
      </c>
      <c r="F4" s="234">
        <v>5536</v>
      </c>
      <c r="G4" s="235">
        <v>-0.022</v>
      </c>
      <c r="H4" s="232"/>
      <c r="I4" s="233">
        <v>2807</v>
      </c>
      <c r="J4" s="96">
        <v>2765</v>
      </c>
      <c r="K4" s="100">
        <v>-0.015</v>
      </c>
      <c r="N4" s="169"/>
      <c r="O4" s="169"/>
      <c r="P4" s="170"/>
    </row>
    <row r="5" spans="2:16" ht="14.25" customHeight="1">
      <c r="B5" s="93" t="s">
        <v>103</v>
      </c>
      <c r="C5" s="70"/>
      <c r="D5" s="76"/>
      <c r="E5" s="239">
        <v>1496</v>
      </c>
      <c r="F5" s="240">
        <v>1393</v>
      </c>
      <c r="G5" s="241">
        <v>-0.069</v>
      </c>
      <c r="H5" s="232"/>
      <c r="I5" s="239">
        <v>733</v>
      </c>
      <c r="J5" s="97">
        <v>704</v>
      </c>
      <c r="K5" s="89">
        <v>-0.04</v>
      </c>
      <c r="P5" s="170"/>
    </row>
    <row r="6" spans="2:16" ht="14.25" customHeight="1">
      <c r="B6" s="93" t="s">
        <v>35</v>
      </c>
      <c r="C6" s="70"/>
      <c r="D6" s="76"/>
      <c r="E6" s="239">
        <v>621</v>
      </c>
      <c r="F6" s="240">
        <v>526</v>
      </c>
      <c r="G6" s="241">
        <v>-0.154</v>
      </c>
      <c r="H6" s="232"/>
      <c r="I6" s="239">
        <v>307</v>
      </c>
      <c r="J6" s="97">
        <v>258</v>
      </c>
      <c r="K6" s="89">
        <v>-0.16</v>
      </c>
      <c r="P6" s="170"/>
    </row>
    <row r="7" spans="2:16" ht="14.25" customHeight="1">
      <c r="B7" s="93" t="s">
        <v>104</v>
      </c>
      <c r="C7" s="70"/>
      <c r="D7" s="76"/>
      <c r="E7" s="239">
        <v>2465</v>
      </c>
      <c r="F7" s="240">
        <v>2543</v>
      </c>
      <c r="G7" s="241">
        <v>0.032</v>
      </c>
      <c r="H7" s="232"/>
      <c r="I7" s="239">
        <v>1228</v>
      </c>
      <c r="J7" s="97">
        <v>1266</v>
      </c>
      <c r="K7" s="89">
        <v>0.031</v>
      </c>
      <c r="P7" s="170"/>
    </row>
    <row r="8" spans="2:16" ht="14.25" customHeight="1">
      <c r="B8" s="93" t="s">
        <v>32</v>
      </c>
      <c r="C8" s="70"/>
      <c r="D8" s="76"/>
      <c r="E8" s="239">
        <v>814</v>
      </c>
      <c r="F8" s="240">
        <v>832</v>
      </c>
      <c r="G8" s="241">
        <v>0.023</v>
      </c>
      <c r="H8" s="232"/>
      <c r="I8" s="239">
        <v>409</v>
      </c>
      <c r="J8" s="97">
        <v>421</v>
      </c>
      <c r="K8" s="89">
        <v>0.028</v>
      </c>
      <c r="P8" s="170"/>
    </row>
    <row r="9" spans="2:16" ht="14.25" customHeight="1">
      <c r="B9" s="93" t="s">
        <v>57</v>
      </c>
      <c r="C9" s="70"/>
      <c r="D9" s="76"/>
      <c r="E9" s="239">
        <v>261</v>
      </c>
      <c r="F9" s="240">
        <v>242</v>
      </c>
      <c r="G9" s="241">
        <v>-0.076</v>
      </c>
      <c r="H9" s="232"/>
      <c r="I9" s="239">
        <v>130</v>
      </c>
      <c r="J9" s="97">
        <v>116</v>
      </c>
      <c r="K9" s="89">
        <v>-0.104</v>
      </c>
      <c r="P9" s="170"/>
    </row>
    <row r="10" spans="2:16" ht="14.25" customHeight="1">
      <c r="B10" s="94" t="s">
        <v>33</v>
      </c>
      <c r="C10" s="70"/>
      <c r="D10" s="76"/>
      <c r="E10" s="243">
        <v>81</v>
      </c>
      <c r="F10" s="244">
        <v>115</v>
      </c>
      <c r="G10" s="245">
        <v>0.416</v>
      </c>
      <c r="H10" s="232"/>
      <c r="I10" s="243">
        <v>41</v>
      </c>
      <c r="J10" s="98">
        <v>58</v>
      </c>
      <c r="K10" s="101">
        <v>0.41</v>
      </c>
      <c r="P10" s="170"/>
    </row>
    <row r="11" spans="2:16" ht="5.25" customHeight="1">
      <c r="B11" s="94"/>
      <c r="C11" s="70"/>
      <c r="D11" s="76"/>
      <c r="E11" s="303" t="s">
        <v>0</v>
      </c>
      <c r="F11" s="304" t="s">
        <v>0</v>
      </c>
      <c r="G11" s="305" t="s">
        <v>0</v>
      </c>
      <c r="H11" s="232"/>
      <c r="I11" s="303" t="s">
        <v>0</v>
      </c>
      <c r="J11" s="87" t="s">
        <v>0</v>
      </c>
      <c r="K11" s="90" t="s">
        <v>0</v>
      </c>
      <c r="P11" s="170"/>
    </row>
    <row r="12" spans="2:16" ht="14.25" customHeight="1">
      <c r="B12" s="95" t="s">
        <v>34</v>
      </c>
      <c r="C12" s="70"/>
      <c r="D12" s="76"/>
      <c r="E12" s="250">
        <v>5739</v>
      </c>
      <c r="F12" s="251">
        <v>5651</v>
      </c>
      <c r="G12" s="252">
        <v>-0.015</v>
      </c>
      <c r="H12" s="232"/>
      <c r="I12" s="250">
        <v>2848</v>
      </c>
      <c r="J12" s="99">
        <v>2823</v>
      </c>
      <c r="K12" s="102">
        <v>-0.009</v>
      </c>
      <c r="P12" s="170"/>
    </row>
    <row r="13" ht="8.25" customHeight="1">
      <c r="B13" s="5"/>
    </row>
    <row r="14" ht="14.25" customHeight="1">
      <c r="B14" s="77" t="s">
        <v>107</v>
      </c>
    </row>
    <row r="15" spans="2:12" ht="14.25" customHeight="1">
      <c r="B15" s="77" t="s">
        <v>108</v>
      </c>
      <c r="C15" s="7"/>
      <c r="D15" s="7"/>
      <c r="E15" s="7"/>
      <c r="F15" s="7"/>
      <c r="G15" s="7"/>
      <c r="H15" s="7"/>
      <c r="I15" s="7"/>
      <c r="J15" s="7"/>
      <c r="K15" s="7"/>
      <c r="L15" s="7"/>
    </row>
    <row r="16" ht="14.25" customHeight="1">
      <c r="B16" s="8"/>
    </row>
    <row r="17" spans="2:11" ht="12.75" customHeight="1">
      <c r="B17" s="354" t="s">
        <v>36</v>
      </c>
      <c r="C17" s="2"/>
      <c r="D17" s="2"/>
      <c r="E17" s="347" t="str">
        <f>'Group P&amp;L, CapEx'!E$7</f>
        <v>1H 2015</v>
      </c>
      <c r="F17" s="361" t="str">
        <f>'Group P&amp;L, CapEx'!F$7</f>
        <v>1H 2016</v>
      </c>
      <c r="G17" s="363" t="str">
        <f>'Group P&amp;L, CapEx'!G$7</f>
        <v>% change 1H16/1H15</v>
      </c>
      <c r="H17" s="2"/>
      <c r="I17" s="347" t="str">
        <f>'Group P&amp;L, CapEx'!I$7</f>
        <v>2Q 2015</v>
      </c>
      <c r="J17" s="361" t="str">
        <f>'Group P&amp;L, CapEx'!J$7</f>
        <v>2Q 2016</v>
      </c>
      <c r="K17" s="363" t="str">
        <f>'Group P&amp;L, CapEx'!K$7</f>
        <v>% change 2Q16/2Q15</v>
      </c>
    </row>
    <row r="18" spans="2:11" ht="12.75">
      <c r="B18" s="355"/>
      <c r="C18" s="2"/>
      <c r="D18" s="2"/>
      <c r="E18" s="348"/>
      <c r="F18" s="362"/>
      <c r="G18" s="364"/>
      <c r="H18" s="2"/>
      <c r="I18" s="348"/>
      <c r="J18" s="362"/>
      <c r="K18" s="364"/>
    </row>
    <row r="19" spans="2:16" ht="14.25" customHeight="1">
      <c r="B19" s="92" t="s">
        <v>13</v>
      </c>
      <c r="C19" s="70"/>
      <c r="D19" s="70"/>
      <c r="E19" s="233">
        <v>8850</v>
      </c>
      <c r="F19" s="234">
        <v>8748</v>
      </c>
      <c r="G19" s="306">
        <v>-0.011</v>
      </c>
      <c r="H19" s="231"/>
      <c r="I19" s="233">
        <v>4448</v>
      </c>
      <c r="J19" s="96">
        <v>4414</v>
      </c>
      <c r="K19" s="104">
        <v>-0.008</v>
      </c>
      <c r="N19" s="169"/>
      <c r="O19" s="169"/>
      <c r="P19" s="170"/>
    </row>
    <row r="20" spans="2:16" ht="14.25" customHeight="1">
      <c r="B20" s="93" t="s">
        <v>37</v>
      </c>
      <c r="C20" s="70"/>
      <c r="D20" s="70"/>
      <c r="E20" s="239">
        <v>7346</v>
      </c>
      <c r="F20" s="240">
        <v>7188</v>
      </c>
      <c r="G20" s="241">
        <v>-0.021</v>
      </c>
      <c r="H20" s="231"/>
      <c r="I20" s="239">
        <v>3688</v>
      </c>
      <c r="J20" s="97">
        <v>3614</v>
      </c>
      <c r="K20" s="89">
        <v>-0.02</v>
      </c>
      <c r="N20" s="169"/>
      <c r="O20" s="169"/>
      <c r="P20" s="170"/>
    </row>
    <row r="21" spans="2:16" ht="14.25" customHeight="1">
      <c r="B21" s="103" t="s">
        <v>58</v>
      </c>
      <c r="C21" s="70"/>
      <c r="D21" s="70"/>
      <c r="E21" s="239">
        <v>4703</v>
      </c>
      <c r="F21" s="240">
        <v>4366</v>
      </c>
      <c r="G21" s="241">
        <v>-0.072</v>
      </c>
      <c r="H21" s="231"/>
      <c r="I21" s="239">
        <v>2351</v>
      </c>
      <c r="J21" s="97">
        <v>2196</v>
      </c>
      <c r="K21" s="89">
        <v>-0.066</v>
      </c>
      <c r="N21" s="169"/>
      <c r="O21" s="169"/>
      <c r="P21" s="170"/>
    </row>
    <row r="22" spans="2:16" ht="14.25" customHeight="1">
      <c r="B22" s="103" t="s">
        <v>59</v>
      </c>
      <c r="C22" s="70"/>
      <c r="D22" s="70"/>
      <c r="E22" s="239">
        <v>551</v>
      </c>
      <c r="F22" s="240">
        <v>469</v>
      </c>
      <c r="G22" s="241">
        <v>-0.149</v>
      </c>
      <c r="H22" s="231"/>
      <c r="I22" s="239">
        <v>276</v>
      </c>
      <c r="J22" s="97">
        <v>231</v>
      </c>
      <c r="K22" s="89">
        <v>-0.162</v>
      </c>
      <c r="N22" s="169"/>
      <c r="O22" s="169"/>
      <c r="P22" s="170"/>
    </row>
    <row r="23" spans="2:16" ht="14.25" customHeight="1">
      <c r="B23" s="103" t="s">
        <v>60</v>
      </c>
      <c r="C23" s="70"/>
      <c r="D23" s="70"/>
      <c r="E23" s="239">
        <v>2091</v>
      </c>
      <c r="F23" s="240">
        <v>2352</v>
      </c>
      <c r="G23" s="241">
        <v>0.125</v>
      </c>
      <c r="H23" s="231"/>
      <c r="I23" s="239">
        <v>1061</v>
      </c>
      <c r="J23" s="97">
        <v>1187</v>
      </c>
      <c r="K23" s="89">
        <v>0.119</v>
      </c>
      <c r="N23" s="169"/>
      <c r="O23" s="169"/>
      <c r="P23" s="170"/>
    </row>
    <row r="24" spans="2:16" ht="14.25" customHeight="1">
      <c r="B24" s="93" t="s">
        <v>61</v>
      </c>
      <c r="C24" s="70"/>
      <c r="D24" s="70"/>
      <c r="E24" s="239">
        <v>1107</v>
      </c>
      <c r="F24" s="240">
        <v>1132</v>
      </c>
      <c r="G24" s="241">
        <v>0.023</v>
      </c>
      <c r="H24" s="231"/>
      <c r="I24" s="239">
        <v>567</v>
      </c>
      <c r="J24" s="97">
        <v>580</v>
      </c>
      <c r="K24" s="89">
        <v>0.022</v>
      </c>
      <c r="N24" s="169"/>
      <c r="O24" s="169"/>
      <c r="P24" s="170"/>
    </row>
    <row r="25" spans="2:16" ht="14.25" customHeight="1">
      <c r="B25" s="93" t="s">
        <v>126</v>
      </c>
      <c r="C25" s="70"/>
      <c r="D25" s="70"/>
      <c r="E25" s="239">
        <v>397</v>
      </c>
      <c r="F25" s="240">
        <v>428</v>
      </c>
      <c r="G25" s="241">
        <v>0.077</v>
      </c>
      <c r="H25" s="231"/>
      <c r="I25" s="239">
        <v>193</v>
      </c>
      <c r="J25" s="97">
        <v>221</v>
      </c>
      <c r="K25" s="89">
        <v>0.144</v>
      </c>
      <c r="N25" s="169"/>
      <c r="O25" s="169"/>
      <c r="P25" s="170"/>
    </row>
    <row r="26" spans="2:16" ht="16.5" customHeight="1">
      <c r="B26" s="94" t="s">
        <v>33</v>
      </c>
      <c r="C26" s="70"/>
      <c r="D26" s="70"/>
      <c r="E26" s="243">
        <v>656</v>
      </c>
      <c r="F26" s="244">
        <v>705</v>
      </c>
      <c r="G26" s="245">
        <v>0.076</v>
      </c>
      <c r="H26" s="307"/>
      <c r="I26" s="243">
        <v>359</v>
      </c>
      <c r="J26" s="98">
        <v>404</v>
      </c>
      <c r="K26" s="101">
        <v>0.126</v>
      </c>
      <c r="N26" s="169"/>
      <c r="O26" s="169"/>
      <c r="P26" s="170"/>
    </row>
    <row r="27" spans="2:15" ht="4.5" customHeight="1">
      <c r="B27" s="94"/>
      <c r="C27" s="70"/>
      <c r="D27" s="70"/>
      <c r="E27" s="243" t="s">
        <v>0</v>
      </c>
      <c r="F27" s="244" t="s">
        <v>0</v>
      </c>
      <c r="G27" s="245" t="s">
        <v>0</v>
      </c>
      <c r="H27" s="229"/>
      <c r="I27" s="243" t="s">
        <v>0</v>
      </c>
      <c r="J27" s="98" t="s">
        <v>0</v>
      </c>
      <c r="K27" s="101" t="s">
        <v>0</v>
      </c>
      <c r="N27" s="169"/>
      <c r="O27" s="169"/>
    </row>
    <row r="28" spans="2:16" ht="14.25" customHeight="1">
      <c r="B28" s="95" t="s">
        <v>34</v>
      </c>
      <c r="C28" s="70"/>
      <c r="D28" s="70"/>
      <c r="E28" s="250">
        <v>9505</v>
      </c>
      <c r="F28" s="251">
        <v>9453</v>
      </c>
      <c r="G28" s="252">
        <v>-0.005</v>
      </c>
      <c r="H28" s="229"/>
      <c r="I28" s="250">
        <v>4807</v>
      </c>
      <c r="J28" s="99">
        <v>4819</v>
      </c>
      <c r="K28" s="102">
        <v>0.002</v>
      </c>
      <c r="N28" s="169"/>
      <c r="O28" s="169"/>
      <c r="P28" s="170"/>
    </row>
    <row r="29" spans="2:11" ht="6" customHeight="1">
      <c r="B29" s="70"/>
      <c r="C29" s="70"/>
      <c r="D29" s="70"/>
      <c r="E29" s="70"/>
      <c r="F29" s="70"/>
      <c r="G29" s="70"/>
      <c r="I29" s="70"/>
      <c r="J29" s="70"/>
      <c r="K29" s="70"/>
    </row>
    <row r="30" spans="2:11" ht="14.25" customHeight="1">
      <c r="B30" s="74" t="s">
        <v>109</v>
      </c>
      <c r="C30" s="70"/>
      <c r="D30" s="70"/>
      <c r="E30" s="70"/>
      <c r="F30" s="70"/>
      <c r="G30" s="70"/>
      <c r="H30" s="70"/>
      <c r="I30" s="70"/>
      <c r="J30" s="70"/>
      <c r="K30" s="70"/>
    </row>
    <row r="31" spans="2:11" ht="14.25" customHeight="1">
      <c r="B31" s="74" t="s">
        <v>110</v>
      </c>
      <c r="C31" s="70"/>
      <c r="D31" s="70"/>
      <c r="E31" s="70"/>
      <c r="F31" s="70"/>
      <c r="G31" s="70"/>
      <c r="I31" s="70"/>
      <c r="J31" s="70"/>
      <c r="K31" s="70"/>
    </row>
    <row r="32" spans="2:11" ht="14.25" customHeight="1">
      <c r="B32" s="74" t="s">
        <v>111</v>
      </c>
      <c r="C32" s="70"/>
      <c r="D32" s="70"/>
      <c r="E32" s="70"/>
      <c r="F32" s="70"/>
      <c r="G32" s="70"/>
      <c r="H32" s="70"/>
      <c r="I32" s="70"/>
      <c r="J32" s="70"/>
      <c r="K32" s="70"/>
    </row>
    <row r="33" spans="2:11" ht="14.25" customHeight="1">
      <c r="B33" s="78" t="s">
        <v>112</v>
      </c>
      <c r="C33" s="79"/>
      <c r="D33" s="79"/>
      <c r="E33" s="70"/>
      <c r="F33" s="70"/>
      <c r="G33" s="70"/>
      <c r="I33" s="70"/>
      <c r="J33" s="70"/>
      <c r="K33" s="70"/>
    </row>
    <row r="34" ht="17.25" customHeight="1">
      <c r="B34" s="5"/>
    </row>
    <row r="36" ht="28.5" customHeight="1"/>
  </sheetData>
  <sheetProtection/>
  <mergeCells count="14">
    <mergeCell ref="G2:G3"/>
    <mergeCell ref="E17:E18"/>
    <mergeCell ref="F17:F18"/>
    <mergeCell ref="G17:G18"/>
    <mergeCell ref="B2:B3"/>
    <mergeCell ref="B17:B18"/>
    <mergeCell ref="E2:E3"/>
    <mergeCell ref="F2:F3"/>
    <mergeCell ref="I2:I3"/>
    <mergeCell ref="J2:J3"/>
    <mergeCell ref="K2:K3"/>
    <mergeCell ref="I17:I18"/>
    <mergeCell ref="J17:J18"/>
    <mergeCell ref="K17:K18"/>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27"/>
  <sheetViews>
    <sheetView showGridLines="0" view="pageBreakPreview" zoomScaleSheetLayoutView="100" zoomScalePageLayoutView="0" workbookViewId="0" topLeftCell="A1">
      <selection activeCell="E4" sqref="E4"/>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4.25" customHeight="1">
      <c r="B2" s="365" t="s">
        <v>121</v>
      </c>
      <c r="E2" s="347" t="str">
        <f>'Group P&amp;L, CapEx'!E7</f>
        <v>1H 2015</v>
      </c>
      <c r="F2" s="361" t="str">
        <f>'Group P&amp;L, CapEx'!F7</f>
        <v>1H 2016</v>
      </c>
      <c r="G2" s="363" t="str">
        <f>'Group P&amp;L, CapEx'!G7</f>
        <v>% change 1H16/1H15</v>
      </c>
      <c r="I2" s="347" t="str">
        <f>'Group P&amp;L, CapEx'!I7</f>
        <v>2Q 2015</v>
      </c>
      <c r="J2" s="361" t="str">
        <f>'Group P&amp;L, CapEx'!J7</f>
        <v>2Q 2016</v>
      </c>
      <c r="K2" s="363" t="str">
        <f>'Group P&amp;L, CapEx'!K7</f>
        <v>% change 2Q16/2Q15</v>
      </c>
    </row>
    <row r="3" spans="2:11" ht="14.25" customHeight="1">
      <c r="B3" s="366"/>
      <c r="E3" s="348"/>
      <c r="F3" s="362"/>
      <c r="G3" s="364"/>
      <c r="I3" s="348"/>
      <c r="J3" s="362"/>
      <c r="K3" s="364"/>
    </row>
    <row r="4" spans="2:16" ht="14.25" customHeight="1">
      <c r="B4" s="105" t="s">
        <v>62</v>
      </c>
      <c r="C4" s="71"/>
      <c r="D4" s="71"/>
      <c r="E4" s="308">
        <v>9560</v>
      </c>
      <c r="F4" s="309">
        <v>9388</v>
      </c>
      <c r="G4" s="310">
        <v>-0.018</v>
      </c>
      <c r="H4" s="311"/>
      <c r="I4" s="308">
        <v>4832</v>
      </c>
      <c r="J4" s="110">
        <v>4706</v>
      </c>
      <c r="K4" s="114">
        <v>-0.026</v>
      </c>
      <c r="L4" s="3"/>
      <c r="N4" s="3"/>
      <c r="O4" s="3"/>
      <c r="P4" s="171"/>
    </row>
    <row r="5" spans="2:16" ht="14.25" customHeight="1">
      <c r="B5" s="106" t="s">
        <v>100</v>
      </c>
      <c r="C5" s="71"/>
      <c r="D5" s="71"/>
      <c r="E5" s="312">
        <v>7612</v>
      </c>
      <c r="F5" s="313">
        <v>7589</v>
      </c>
      <c r="G5" s="305">
        <v>-0.003</v>
      </c>
      <c r="H5" s="311"/>
      <c r="I5" s="312">
        <v>3801</v>
      </c>
      <c r="J5" s="111">
        <v>3804</v>
      </c>
      <c r="K5" s="90">
        <v>0.001</v>
      </c>
      <c r="L5" s="3"/>
      <c r="P5" s="171"/>
    </row>
    <row r="6" spans="2:16" ht="14.25" customHeight="1">
      <c r="B6" s="107" t="s">
        <v>98</v>
      </c>
      <c r="C6" s="71"/>
      <c r="D6" s="71"/>
      <c r="E6" s="314">
        <v>4203</v>
      </c>
      <c r="F6" s="240">
        <v>4229</v>
      </c>
      <c r="G6" s="315">
        <v>0.006</v>
      </c>
      <c r="H6" s="311"/>
      <c r="I6" s="314">
        <v>2122</v>
      </c>
      <c r="J6" s="97">
        <v>2130</v>
      </c>
      <c r="K6" s="88">
        <v>0.004</v>
      </c>
      <c r="L6" s="3"/>
      <c r="P6" s="171"/>
    </row>
    <row r="7" spans="2:16" ht="14.25" customHeight="1">
      <c r="B7" s="107" t="s">
        <v>99</v>
      </c>
      <c r="C7" s="71"/>
      <c r="D7" s="71"/>
      <c r="E7" s="314">
        <v>3409</v>
      </c>
      <c r="F7" s="240">
        <v>3359</v>
      </c>
      <c r="G7" s="315">
        <v>-0.015</v>
      </c>
      <c r="H7" s="311"/>
      <c r="I7" s="314">
        <v>1679</v>
      </c>
      <c r="J7" s="97">
        <v>1674</v>
      </c>
      <c r="K7" s="88">
        <v>-0.003</v>
      </c>
      <c r="L7" s="3"/>
      <c r="P7" s="171"/>
    </row>
    <row r="8" spans="2:16" ht="14.25" customHeight="1">
      <c r="B8" s="106" t="s">
        <v>63</v>
      </c>
      <c r="C8" s="71"/>
      <c r="D8" s="71"/>
      <c r="E8" s="312">
        <v>1948</v>
      </c>
      <c r="F8" s="244">
        <v>1799</v>
      </c>
      <c r="G8" s="305">
        <v>-0.076</v>
      </c>
      <c r="H8" s="311"/>
      <c r="I8" s="312">
        <v>1031</v>
      </c>
      <c r="J8" s="98">
        <v>902</v>
      </c>
      <c r="K8" s="90">
        <v>-0.126</v>
      </c>
      <c r="L8" s="3"/>
      <c r="P8" s="171"/>
    </row>
    <row r="9" spans="2:16" ht="14.25" customHeight="1">
      <c r="B9" s="107" t="s">
        <v>96</v>
      </c>
      <c r="C9" s="71"/>
      <c r="D9" s="71"/>
      <c r="E9" s="314">
        <v>1227</v>
      </c>
      <c r="F9" s="240">
        <v>1060</v>
      </c>
      <c r="G9" s="315">
        <v>-0.136</v>
      </c>
      <c r="H9" s="311"/>
      <c r="I9" s="314">
        <v>646</v>
      </c>
      <c r="J9" s="97">
        <v>544</v>
      </c>
      <c r="K9" s="88">
        <v>-0.158</v>
      </c>
      <c r="L9" s="3"/>
      <c r="P9" s="171"/>
    </row>
    <row r="10" spans="2:16" ht="14.25" customHeight="1">
      <c r="B10" s="107" t="s">
        <v>97</v>
      </c>
      <c r="C10" s="71"/>
      <c r="D10" s="71"/>
      <c r="E10" s="314">
        <v>106</v>
      </c>
      <c r="F10" s="240">
        <v>133</v>
      </c>
      <c r="G10" s="315">
        <v>0.253</v>
      </c>
      <c r="H10" s="311"/>
      <c r="I10" s="314">
        <v>64</v>
      </c>
      <c r="J10" s="97">
        <v>60</v>
      </c>
      <c r="K10" s="88">
        <v>-0.059</v>
      </c>
      <c r="L10" s="3"/>
      <c r="P10" s="171"/>
    </row>
    <row r="11" spans="2:16" ht="14.25" customHeight="1">
      <c r="B11" s="107" t="s">
        <v>64</v>
      </c>
      <c r="C11" s="71"/>
      <c r="D11" s="71"/>
      <c r="E11" s="314">
        <v>615</v>
      </c>
      <c r="F11" s="240">
        <v>606</v>
      </c>
      <c r="G11" s="315">
        <v>-0.014</v>
      </c>
      <c r="H11" s="311"/>
      <c r="I11" s="314">
        <v>320</v>
      </c>
      <c r="J11" s="97">
        <v>297</v>
      </c>
      <c r="K11" s="88">
        <v>-0.074</v>
      </c>
      <c r="L11" s="3"/>
      <c r="P11" s="171"/>
    </row>
    <row r="12" spans="2:12" ht="5.25" customHeight="1">
      <c r="B12" s="108"/>
      <c r="C12" s="68"/>
      <c r="D12" s="68"/>
      <c r="E12" s="243"/>
      <c r="F12" s="244"/>
      <c r="G12" s="315"/>
      <c r="H12" s="301"/>
      <c r="I12" s="243"/>
      <c r="J12" s="98"/>
      <c r="K12" s="88"/>
      <c r="L12" s="3"/>
    </row>
    <row r="13" spans="2:16" ht="14.25" customHeight="1">
      <c r="B13" s="83" t="s">
        <v>69</v>
      </c>
      <c r="C13" s="71"/>
      <c r="D13" s="71"/>
      <c r="E13" s="243">
        <v>4064</v>
      </c>
      <c r="F13" s="244">
        <v>3969</v>
      </c>
      <c r="G13" s="305">
        <v>-0.023</v>
      </c>
      <c r="H13" s="311"/>
      <c r="I13" s="243">
        <v>2084</v>
      </c>
      <c r="J13" s="98">
        <v>1992</v>
      </c>
      <c r="K13" s="90">
        <v>-0.044</v>
      </c>
      <c r="L13" s="3"/>
      <c r="P13" s="171"/>
    </row>
    <row r="14" spans="2:16" ht="14.25" customHeight="1">
      <c r="B14" s="109" t="s">
        <v>14</v>
      </c>
      <c r="C14" s="71"/>
      <c r="D14" s="71"/>
      <c r="E14" s="243">
        <v>1712</v>
      </c>
      <c r="F14" s="244">
        <v>1935</v>
      </c>
      <c r="G14" s="305">
        <v>0.13</v>
      </c>
      <c r="H14" s="311"/>
      <c r="I14" s="243">
        <v>894</v>
      </c>
      <c r="J14" s="98">
        <v>995</v>
      </c>
      <c r="K14" s="90">
        <v>0.113</v>
      </c>
      <c r="L14" s="3"/>
      <c r="P14" s="171"/>
    </row>
    <row r="15" spans="2:16" ht="14.25" customHeight="1">
      <c r="B15" s="109" t="s">
        <v>15</v>
      </c>
      <c r="C15" s="71"/>
      <c r="D15" s="71"/>
      <c r="E15" s="312">
        <v>2353</v>
      </c>
      <c r="F15" s="313">
        <v>2035</v>
      </c>
      <c r="G15" s="305">
        <v>-0.135</v>
      </c>
      <c r="H15" s="311"/>
      <c r="I15" s="312">
        <v>1190</v>
      </c>
      <c r="J15" s="111">
        <v>997</v>
      </c>
      <c r="K15" s="90">
        <v>-0.162</v>
      </c>
      <c r="L15" s="3"/>
      <c r="P15" s="171"/>
    </row>
    <row r="16" spans="2:16" ht="14.25" customHeight="1">
      <c r="B16" s="103" t="s">
        <v>65</v>
      </c>
      <c r="C16" s="71"/>
      <c r="D16" s="71"/>
      <c r="E16" s="314">
        <v>334</v>
      </c>
      <c r="F16" s="240">
        <v>320</v>
      </c>
      <c r="G16" s="315">
        <v>-0.04</v>
      </c>
      <c r="H16" s="311"/>
      <c r="I16" s="314">
        <v>187</v>
      </c>
      <c r="J16" s="97">
        <v>156</v>
      </c>
      <c r="K16" s="88">
        <v>-0.164</v>
      </c>
      <c r="L16" s="3"/>
      <c r="P16" s="171"/>
    </row>
    <row r="17" spans="2:16" ht="14.25" customHeight="1">
      <c r="B17" s="107" t="s">
        <v>66</v>
      </c>
      <c r="C17" s="71"/>
      <c r="D17" s="71"/>
      <c r="E17" s="314">
        <v>608</v>
      </c>
      <c r="F17" s="316">
        <v>445</v>
      </c>
      <c r="G17" s="315">
        <v>-0.269</v>
      </c>
      <c r="H17" s="311"/>
      <c r="I17" s="314">
        <v>278</v>
      </c>
      <c r="J17" s="112">
        <v>223</v>
      </c>
      <c r="K17" s="88">
        <v>-0.199</v>
      </c>
      <c r="L17" s="3"/>
      <c r="P17" s="171"/>
    </row>
    <row r="18" spans="2:16" ht="14.25" customHeight="1">
      <c r="B18" s="107" t="s">
        <v>67</v>
      </c>
      <c r="C18" s="71"/>
      <c r="D18" s="71"/>
      <c r="E18" s="314">
        <v>467</v>
      </c>
      <c r="F18" s="316">
        <v>440</v>
      </c>
      <c r="G18" s="315">
        <v>-0.059</v>
      </c>
      <c r="H18" s="311"/>
      <c r="I18" s="314">
        <v>251</v>
      </c>
      <c r="J18" s="112">
        <v>219</v>
      </c>
      <c r="K18" s="88">
        <v>-0.126</v>
      </c>
      <c r="L18" s="3"/>
      <c r="P18" s="171"/>
    </row>
    <row r="19" spans="2:16" ht="14.25" customHeight="1">
      <c r="B19" s="107" t="s">
        <v>68</v>
      </c>
      <c r="C19" s="71"/>
      <c r="D19" s="71"/>
      <c r="E19" s="314">
        <v>84</v>
      </c>
      <c r="F19" s="316">
        <v>94</v>
      </c>
      <c r="G19" s="315">
        <v>0.116</v>
      </c>
      <c r="H19" s="311"/>
      <c r="I19" s="314">
        <v>41</v>
      </c>
      <c r="J19" s="112">
        <v>45</v>
      </c>
      <c r="K19" s="88">
        <v>0.101</v>
      </c>
      <c r="L19" s="3"/>
      <c r="P19" s="171"/>
    </row>
    <row r="20" spans="2:16" ht="14.25" customHeight="1">
      <c r="B20" s="107" t="s">
        <v>101</v>
      </c>
      <c r="C20" s="71"/>
      <c r="D20" s="71"/>
      <c r="E20" s="314">
        <v>860</v>
      </c>
      <c r="F20" s="316">
        <v>736</v>
      </c>
      <c r="G20" s="315">
        <v>-0.144</v>
      </c>
      <c r="H20" s="311"/>
      <c r="I20" s="314">
        <v>433</v>
      </c>
      <c r="J20" s="112">
        <v>354</v>
      </c>
      <c r="K20" s="88">
        <v>-0.184</v>
      </c>
      <c r="L20" s="3"/>
      <c r="P20" s="171"/>
    </row>
    <row r="21" spans="2:12" ht="5.25" customHeight="1">
      <c r="B21" s="108"/>
      <c r="C21" s="68"/>
      <c r="D21" s="68"/>
      <c r="E21" s="243" t="s">
        <v>0</v>
      </c>
      <c r="F21" s="244" t="s">
        <v>0</v>
      </c>
      <c r="G21" s="245"/>
      <c r="H21" s="301"/>
      <c r="I21" s="243" t="s">
        <v>0</v>
      </c>
      <c r="J21" s="98" t="s">
        <v>0</v>
      </c>
      <c r="K21" s="101"/>
      <c r="L21" s="3"/>
    </row>
    <row r="22" spans="2:16" ht="14.25" customHeight="1">
      <c r="B22" s="85" t="s">
        <v>120</v>
      </c>
      <c r="C22" s="71"/>
      <c r="D22" s="71"/>
      <c r="E22" s="300">
        <v>13625</v>
      </c>
      <c r="F22" s="317">
        <v>13357</v>
      </c>
      <c r="G22" s="318">
        <v>-0.02</v>
      </c>
      <c r="H22" s="311"/>
      <c r="I22" s="300">
        <v>6915</v>
      </c>
      <c r="J22" s="113">
        <v>6697</v>
      </c>
      <c r="K22" s="115">
        <v>-0.031</v>
      </c>
      <c r="L22" s="3"/>
      <c r="P22" s="171"/>
    </row>
    <row r="23" spans="2:11" ht="5.25" customHeight="1">
      <c r="B23" s="68"/>
      <c r="C23" s="68"/>
      <c r="D23" s="68"/>
      <c r="E23" s="68"/>
      <c r="F23" s="68"/>
      <c r="G23" s="68"/>
      <c r="H23" s="68"/>
      <c r="I23" s="68"/>
      <c r="J23" s="68"/>
      <c r="K23" s="68"/>
    </row>
    <row r="24" spans="2:11" ht="13.5">
      <c r="B24" s="80" t="s">
        <v>105</v>
      </c>
      <c r="C24" s="68"/>
      <c r="D24" s="68"/>
      <c r="E24" s="68"/>
      <c r="F24" s="68"/>
      <c r="G24" s="68"/>
      <c r="H24" s="68"/>
      <c r="I24" s="68"/>
      <c r="J24" s="68"/>
      <c r="K24" s="68"/>
    </row>
    <row r="25" spans="2:11" ht="13.5">
      <c r="B25" s="80" t="s">
        <v>106</v>
      </c>
      <c r="C25" s="68"/>
      <c r="D25" s="68"/>
      <c r="E25" s="68"/>
      <c r="F25" s="68"/>
      <c r="G25" s="68"/>
      <c r="H25" s="68"/>
      <c r="I25" s="68"/>
      <c r="J25" s="68"/>
      <c r="K25" s="68"/>
    </row>
    <row r="26" ht="13.5">
      <c r="B26" s="67"/>
    </row>
    <row r="27" ht="14.25">
      <c r="B27"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I83"/>
  <sheetViews>
    <sheetView showGridLines="0" view="pageBreakPreview" zoomScaleNormal="85" zoomScaleSheetLayoutView="100" workbookViewId="0" topLeftCell="A26">
      <selection activeCell="D4" sqref="D4:D33"/>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4.25" customHeight="1">
      <c r="B2" s="371" t="s">
        <v>16</v>
      </c>
      <c r="C2" s="373">
        <v>42369</v>
      </c>
      <c r="D2" s="373">
        <v>42551</v>
      </c>
    </row>
    <row r="3" spans="2:4" ht="14.25" customHeight="1">
      <c r="B3" s="372"/>
      <c r="C3" s="374"/>
      <c r="D3" s="374"/>
    </row>
    <row r="4" spans="2:9" ht="14.25" customHeight="1">
      <c r="B4" s="160" t="s">
        <v>17</v>
      </c>
      <c r="C4" s="166">
        <v>21399</v>
      </c>
      <c r="D4" s="167">
        <v>20673</v>
      </c>
      <c r="E4" s="11"/>
      <c r="F4" s="11"/>
      <c r="G4" s="172"/>
      <c r="H4" s="172"/>
      <c r="I4" s="173"/>
    </row>
    <row r="5" spans="2:9" ht="14.25" customHeight="1">
      <c r="B5" s="161" t="s">
        <v>78</v>
      </c>
      <c r="C5" s="116">
        <v>16147</v>
      </c>
      <c r="D5" s="117">
        <v>15568</v>
      </c>
      <c r="E5" s="11"/>
      <c r="F5" s="11"/>
      <c r="G5" s="172"/>
      <c r="H5" s="172"/>
      <c r="I5" s="173"/>
    </row>
    <row r="6" spans="2:9" ht="14.25" customHeight="1">
      <c r="B6" s="161" t="s">
        <v>79</v>
      </c>
      <c r="C6" s="116">
        <v>4638</v>
      </c>
      <c r="D6" s="117">
        <v>4582</v>
      </c>
      <c r="E6" s="11"/>
      <c r="F6" s="11"/>
      <c r="G6" s="172"/>
      <c r="H6" s="172"/>
      <c r="I6" s="173"/>
    </row>
    <row r="7" spans="2:9" ht="14.25" customHeight="1">
      <c r="B7" s="161" t="s">
        <v>80</v>
      </c>
      <c r="C7" s="116">
        <v>291</v>
      </c>
      <c r="D7" s="117">
        <v>256</v>
      </c>
      <c r="E7" s="11"/>
      <c r="F7" s="11"/>
      <c r="G7" s="172"/>
      <c r="H7" s="172"/>
      <c r="I7" s="173"/>
    </row>
    <row r="8" spans="2:9" ht="14.25" customHeight="1">
      <c r="B8" s="161" t="s">
        <v>81</v>
      </c>
      <c r="C8" s="116">
        <v>323</v>
      </c>
      <c r="D8" s="117">
        <v>267</v>
      </c>
      <c r="E8" s="11"/>
      <c r="F8" s="11"/>
      <c r="G8" s="172"/>
      <c r="H8" s="172"/>
      <c r="I8" s="173"/>
    </row>
    <row r="9" spans="2:9" ht="14.25" customHeight="1">
      <c r="B9" s="162" t="s">
        <v>18</v>
      </c>
      <c r="C9" s="118">
        <v>8869</v>
      </c>
      <c r="D9" s="119">
        <v>10292</v>
      </c>
      <c r="E9" s="11"/>
      <c r="F9" s="11"/>
      <c r="G9" s="172"/>
      <c r="H9" s="172"/>
      <c r="I9" s="173"/>
    </row>
    <row r="10" spans="2:9" ht="14.25" customHeight="1">
      <c r="B10" s="161" t="s">
        <v>82</v>
      </c>
      <c r="C10" s="116">
        <v>722</v>
      </c>
      <c r="D10" s="117">
        <v>552</v>
      </c>
      <c r="E10" s="11"/>
      <c r="F10" s="11"/>
      <c r="G10" s="172"/>
      <c r="H10" s="172"/>
      <c r="I10" s="173"/>
    </row>
    <row r="11" spans="2:9" ht="14.25" customHeight="1">
      <c r="B11" s="161" t="s">
        <v>83</v>
      </c>
      <c r="C11" s="116">
        <v>6177</v>
      </c>
      <c r="D11" s="117">
        <v>6616</v>
      </c>
      <c r="E11" s="11"/>
      <c r="F11" s="11"/>
      <c r="G11" s="172"/>
      <c r="H11" s="172"/>
      <c r="I11" s="173"/>
    </row>
    <row r="12" spans="2:9" ht="14.25" customHeight="1">
      <c r="B12" s="161" t="s">
        <v>84</v>
      </c>
      <c r="C12" s="116">
        <v>0</v>
      </c>
      <c r="D12" s="117">
        <v>29</v>
      </c>
      <c r="E12" s="11"/>
      <c r="F12" s="11"/>
      <c r="G12" s="172"/>
      <c r="H12" s="172"/>
      <c r="I12" s="173"/>
    </row>
    <row r="13" spans="2:9" ht="14.25" customHeight="1">
      <c r="B13" s="161" t="s">
        <v>85</v>
      </c>
      <c r="C13" s="116">
        <v>1970</v>
      </c>
      <c r="D13" s="117">
        <v>3095</v>
      </c>
      <c r="E13" s="11"/>
      <c r="F13" s="11"/>
      <c r="G13" s="172"/>
      <c r="H13" s="172"/>
      <c r="I13" s="173"/>
    </row>
    <row r="14" spans="2:7" ht="6" customHeight="1">
      <c r="B14" s="163"/>
      <c r="C14" s="86" t="s">
        <v>0</v>
      </c>
      <c r="D14" s="98" t="s">
        <v>0</v>
      </c>
      <c r="F14" s="11"/>
      <c r="G14" s="12"/>
    </row>
    <row r="15" spans="2:7" ht="14.25" customHeight="1">
      <c r="B15" s="162" t="s">
        <v>19</v>
      </c>
      <c r="C15" s="118">
        <v>30268</v>
      </c>
      <c r="D15" s="119">
        <v>30965</v>
      </c>
      <c r="E15" s="11"/>
      <c r="F15" s="11"/>
      <c r="G15" s="12"/>
    </row>
    <row r="16" spans="2:7" ht="14.25" customHeight="1">
      <c r="B16" s="164"/>
      <c r="C16" s="116"/>
      <c r="D16" s="117"/>
      <c r="E16" s="11"/>
      <c r="F16" s="11"/>
      <c r="G16" s="12"/>
    </row>
    <row r="17" spans="2:9" ht="14.25" customHeight="1">
      <c r="B17" s="162" t="s">
        <v>20</v>
      </c>
      <c r="C17" s="120">
        <v>18344</v>
      </c>
      <c r="D17" s="121">
        <v>15437</v>
      </c>
      <c r="E17" s="11"/>
      <c r="F17" s="11"/>
      <c r="G17" s="172"/>
      <c r="H17" s="172"/>
      <c r="I17" s="173"/>
    </row>
    <row r="18" spans="2:9" ht="14.25" customHeight="1">
      <c r="B18" s="161" t="s">
        <v>73</v>
      </c>
      <c r="C18" s="116">
        <v>3102</v>
      </c>
      <c r="D18" s="117">
        <v>3102</v>
      </c>
      <c r="E18" s="11"/>
      <c r="F18" s="11"/>
      <c r="G18" s="172"/>
      <c r="H18" s="172"/>
      <c r="I18" s="173"/>
    </row>
    <row r="19" spans="2:9" ht="14.25" customHeight="1">
      <c r="B19" s="161" t="s">
        <v>74</v>
      </c>
      <c r="C19" s="116">
        <v>0</v>
      </c>
      <c r="D19" s="117">
        <v>-527</v>
      </c>
      <c r="E19" s="11"/>
      <c r="F19" s="11"/>
      <c r="G19" s="172"/>
      <c r="H19" s="172"/>
      <c r="I19" s="173"/>
    </row>
    <row r="20" spans="2:9" ht="14.25" customHeight="1">
      <c r="B20" s="161" t="s">
        <v>75</v>
      </c>
      <c r="C20" s="116">
        <v>11894</v>
      </c>
      <c r="D20" s="117">
        <v>11894</v>
      </c>
      <c r="E20" s="11"/>
      <c r="F20" s="11"/>
      <c r="G20" s="172"/>
      <c r="H20" s="172"/>
      <c r="I20" s="173"/>
    </row>
    <row r="21" spans="2:9" ht="14.25" customHeight="1">
      <c r="B21" s="161" t="s">
        <v>76</v>
      </c>
      <c r="C21" s="116">
        <v>3348</v>
      </c>
      <c r="D21" s="117">
        <v>968</v>
      </c>
      <c r="E21" s="11"/>
      <c r="F21" s="11"/>
      <c r="G21" s="172"/>
      <c r="H21" s="172"/>
      <c r="I21" s="173"/>
    </row>
    <row r="22" spans="2:9" ht="14.25" customHeight="1">
      <c r="B22" s="162" t="s">
        <v>21</v>
      </c>
      <c r="C22" s="120">
        <v>3146</v>
      </c>
      <c r="D22" s="121">
        <v>8224</v>
      </c>
      <c r="E22" s="11"/>
      <c r="F22" s="11"/>
      <c r="G22" s="172"/>
      <c r="H22" s="172"/>
      <c r="I22" s="173"/>
    </row>
    <row r="23" spans="2:9" ht="14.25" customHeight="1">
      <c r="B23" s="161" t="s">
        <v>86</v>
      </c>
      <c r="C23" s="122">
        <v>2970</v>
      </c>
      <c r="D23" s="123">
        <v>7975</v>
      </c>
      <c r="E23" s="11"/>
      <c r="F23" s="11"/>
      <c r="G23" s="172"/>
      <c r="H23" s="172"/>
      <c r="I23" s="173"/>
    </row>
    <row r="24" spans="2:9" ht="14.25" customHeight="1">
      <c r="B24" s="161" t="s">
        <v>87</v>
      </c>
      <c r="C24" s="122">
        <v>60</v>
      </c>
      <c r="D24" s="123">
        <v>53</v>
      </c>
      <c r="E24" s="11"/>
      <c r="F24" s="11"/>
      <c r="G24" s="172"/>
      <c r="H24" s="172"/>
      <c r="I24" s="173"/>
    </row>
    <row r="25" spans="2:9" ht="14.25" customHeight="1">
      <c r="B25" s="161" t="s">
        <v>88</v>
      </c>
      <c r="C25" s="122">
        <v>22</v>
      </c>
      <c r="D25" s="123">
        <v>25</v>
      </c>
      <c r="E25" s="11"/>
      <c r="F25" s="11"/>
      <c r="G25" s="172"/>
      <c r="H25" s="172"/>
      <c r="I25" s="173"/>
    </row>
    <row r="26" spans="2:9" ht="14.25" customHeight="1">
      <c r="B26" s="161" t="s">
        <v>89</v>
      </c>
      <c r="C26" s="122">
        <v>94</v>
      </c>
      <c r="D26" s="123">
        <v>171</v>
      </c>
      <c r="E26" s="11"/>
      <c r="F26" s="11"/>
      <c r="G26" s="172"/>
      <c r="H26" s="172"/>
      <c r="I26" s="173"/>
    </row>
    <row r="27" spans="2:9" ht="14.25" customHeight="1">
      <c r="B27" s="162" t="s">
        <v>22</v>
      </c>
      <c r="C27" s="120">
        <v>8778</v>
      </c>
      <c r="D27" s="121">
        <v>7304</v>
      </c>
      <c r="F27" s="11"/>
      <c r="G27" s="172"/>
      <c r="H27" s="172"/>
      <c r="I27" s="173"/>
    </row>
    <row r="28" spans="2:9" ht="14.25" customHeight="1">
      <c r="B28" s="161" t="s">
        <v>90</v>
      </c>
      <c r="C28" s="122">
        <v>11</v>
      </c>
      <c r="D28" s="123">
        <v>0</v>
      </c>
      <c r="E28" s="11"/>
      <c r="F28" s="11"/>
      <c r="G28" s="172"/>
      <c r="H28" s="172"/>
      <c r="I28" s="173"/>
    </row>
    <row r="29" spans="2:9" ht="14.25" customHeight="1">
      <c r="B29" s="161" t="s">
        <v>91</v>
      </c>
      <c r="C29" s="122">
        <v>8391</v>
      </c>
      <c r="D29" s="123">
        <v>7060</v>
      </c>
      <c r="F29" s="11"/>
      <c r="G29" s="172"/>
      <c r="H29" s="172"/>
      <c r="I29" s="173"/>
    </row>
    <row r="30" spans="2:9" ht="14.25" customHeight="1">
      <c r="B30" s="161" t="s">
        <v>77</v>
      </c>
      <c r="C30" s="122">
        <v>245</v>
      </c>
      <c r="D30" s="123">
        <v>37</v>
      </c>
      <c r="E30" s="21"/>
      <c r="F30" s="11"/>
      <c r="G30" s="172"/>
      <c r="H30" s="172"/>
      <c r="I30" s="173"/>
    </row>
    <row r="31" spans="2:9" ht="14.25" customHeight="1">
      <c r="B31" s="161" t="s">
        <v>92</v>
      </c>
      <c r="C31" s="122">
        <v>131</v>
      </c>
      <c r="D31" s="123">
        <v>207</v>
      </c>
      <c r="F31" s="11"/>
      <c r="G31" s="172"/>
      <c r="H31" s="172"/>
      <c r="I31" s="173"/>
    </row>
    <row r="32" spans="2:7" ht="7.5" customHeight="1">
      <c r="B32" s="163"/>
      <c r="C32" s="86" t="s">
        <v>0</v>
      </c>
      <c r="D32" s="98" t="s">
        <v>0</v>
      </c>
      <c r="F32" s="11"/>
      <c r="G32" s="12"/>
    </row>
    <row r="33" spans="2:9" ht="14.25" customHeight="1">
      <c r="B33" s="165" t="s">
        <v>23</v>
      </c>
      <c r="C33" s="124">
        <v>30268</v>
      </c>
      <c r="D33" s="125">
        <v>30965</v>
      </c>
      <c r="F33" s="11"/>
      <c r="G33" s="172"/>
      <c r="H33" s="172"/>
      <c r="I33" s="173"/>
    </row>
    <row r="34" spans="2:6" ht="12.75">
      <c r="B34" s="17"/>
      <c r="C34" s="18"/>
      <c r="D34" s="18"/>
      <c r="F34" s="20"/>
    </row>
    <row r="35" spans="2:4" s="21" customFormat="1" ht="13.5">
      <c r="B35" s="80"/>
      <c r="C35" s="375"/>
      <c r="D35" s="375"/>
    </row>
    <row r="36" spans="2:4" ht="14.25">
      <c r="B36" s="22"/>
      <c r="C36" s="375"/>
      <c r="D36" s="375"/>
    </row>
    <row r="37" spans="2:4" ht="14.25">
      <c r="B37" s="23"/>
      <c r="C37" s="16"/>
      <c r="D37" s="16"/>
    </row>
    <row r="38" spans="2:4" ht="14.25">
      <c r="B38" s="22"/>
      <c r="C38" s="16"/>
      <c r="D38" s="16"/>
    </row>
    <row r="39" spans="2:4" ht="14.25">
      <c r="B39" s="369"/>
      <c r="C39" s="370"/>
      <c r="D39" s="370"/>
    </row>
    <row r="40" spans="2:4" ht="14.25">
      <c r="B40" s="24"/>
      <c r="C40" s="16"/>
      <c r="D40" s="16"/>
    </row>
    <row r="41" spans="2:4" ht="14.25">
      <c r="B41" s="25"/>
      <c r="C41" s="26"/>
      <c r="D41" s="26"/>
    </row>
    <row r="42" spans="2:4" ht="14.25">
      <c r="B42" s="24"/>
      <c r="C42" s="14"/>
      <c r="D42" s="14"/>
    </row>
    <row r="43" spans="2:4" ht="14.25">
      <c r="B43" s="25"/>
      <c r="C43" s="27"/>
      <c r="D43" s="27"/>
    </row>
    <row r="44" spans="2:4" ht="14.25">
      <c r="B44" s="367"/>
      <c r="C44" s="368"/>
      <c r="D44" s="368"/>
    </row>
    <row r="45" spans="2:4" ht="12.75">
      <c r="B45" s="28"/>
      <c r="C45" s="27"/>
      <c r="D45" s="27"/>
    </row>
    <row r="46" spans="3:4" ht="12.75">
      <c r="C46" s="27"/>
      <c r="D46" s="27"/>
    </row>
    <row r="47" spans="3:4" ht="12.75">
      <c r="C47" s="29"/>
      <c r="D47" s="29"/>
    </row>
    <row r="48" spans="3:4" ht="12.75">
      <c r="C48" s="29"/>
      <c r="D48" s="29"/>
    </row>
    <row r="49" spans="3:4" ht="12.75">
      <c r="C49" s="29"/>
      <c r="D49" s="29"/>
    </row>
    <row r="50" spans="3:4" ht="12.75">
      <c r="C50" s="29"/>
      <c r="D50" s="29"/>
    </row>
    <row r="51" spans="3:4" ht="12.75">
      <c r="C51" s="29"/>
      <c r="D51" s="29"/>
    </row>
    <row r="52" spans="3:4" ht="12.75">
      <c r="C52" s="29"/>
      <c r="D52" s="29"/>
    </row>
    <row r="53" spans="3:4" ht="12.75">
      <c r="C53" s="14"/>
      <c r="D53" s="14"/>
    </row>
    <row r="54" spans="3:4" ht="12.75">
      <c r="C54" s="30"/>
      <c r="D54" s="30"/>
    </row>
    <row r="55" spans="3:4" ht="12.75">
      <c r="C55" s="14"/>
      <c r="D55" s="14"/>
    </row>
    <row r="56" spans="3:4" ht="12.75">
      <c r="C56" s="14"/>
      <c r="D56" s="14"/>
    </row>
    <row r="57" spans="3:4" ht="12.75">
      <c r="C57" s="14"/>
      <c r="D57" s="14"/>
    </row>
    <row r="58" spans="3:4" ht="12.75">
      <c r="C58" s="13"/>
      <c r="D58" s="13"/>
    </row>
    <row r="59" spans="3:4" ht="12.75">
      <c r="C59" s="6"/>
      <c r="D59" s="6"/>
    </row>
    <row r="60" spans="3:4" ht="12.75">
      <c r="C60" s="31"/>
      <c r="D60" s="31"/>
    </row>
    <row r="61" spans="3:4" ht="12.75">
      <c r="C61" s="15"/>
      <c r="D61" s="15"/>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6"/>
      <c r="D69" s="16"/>
    </row>
    <row r="70" spans="3:4" ht="12.75">
      <c r="C70" s="16"/>
      <c r="D70" s="16"/>
    </row>
    <row r="71" spans="3:4" ht="12.75">
      <c r="C71" s="32"/>
      <c r="D71" s="32"/>
    </row>
    <row r="73" spans="3:4" ht="12.75">
      <c r="C73" s="33"/>
      <c r="D73" s="33"/>
    </row>
    <row r="74" spans="3:4" ht="12.75">
      <c r="C74" s="34"/>
      <c r="D74" s="34"/>
    </row>
    <row r="75" spans="3:4" ht="12.75">
      <c r="C75" s="34"/>
      <c r="D75" s="34"/>
    </row>
    <row r="76" spans="3:4" ht="12.75">
      <c r="C76" s="34"/>
      <c r="D76" s="34"/>
    </row>
    <row r="78" spans="3:4" ht="12.75">
      <c r="C78" s="32"/>
      <c r="D78" s="32"/>
    </row>
    <row r="79" spans="3:4" ht="12.75">
      <c r="C79" s="16"/>
      <c r="D79" s="16"/>
    </row>
    <row r="80" spans="3:4" ht="12.75">
      <c r="C80" s="16"/>
      <c r="D80" s="16"/>
    </row>
    <row r="81" spans="3:4" ht="12.75">
      <c r="C81" s="16"/>
      <c r="D81" s="16"/>
    </row>
    <row r="83" spans="3:4" ht="12.75">
      <c r="C83" s="19"/>
      <c r="D83" s="19"/>
    </row>
  </sheetData>
  <sheetProtection/>
  <mergeCells count="7">
    <mergeCell ref="B44:D44"/>
    <mergeCell ref="B39:D39"/>
    <mergeCell ref="B2:B3"/>
    <mergeCell ref="D2:D3"/>
    <mergeCell ref="C2:C3"/>
    <mergeCell ref="C35:C36"/>
    <mergeCell ref="D35:D36"/>
  </mergeCells>
  <printOptions/>
  <pageMargins left="0.7480314960629921" right="0.7480314960629921" top="0.984251968503937" bottom="0.984251968503937" header="0.5118110236220472" footer="0.5118110236220472"/>
  <pageSetup fitToHeight="1" fitToWidth="1" horizontalDpi="600" verticalDpi="600" orientation="landscape" paperSize="9" scale="97"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H88"/>
  <sheetViews>
    <sheetView showGridLines="0" view="pageBreakPreview" zoomScaleNormal="85" zoomScaleSheetLayoutView="100" workbookViewId="0" topLeftCell="A25">
      <selection activeCell="B48" sqref="B48"/>
    </sheetView>
  </sheetViews>
  <sheetFormatPr defaultColWidth="46.421875" defaultRowHeight="12.75"/>
  <cols>
    <col min="1" max="1" width="9.140625" style="258" customWidth="1"/>
    <col min="2" max="2" width="63.28125" style="258" bestFit="1" customWidth="1"/>
    <col min="3" max="4" width="11.7109375" style="258" customWidth="1"/>
    <col min="5" max="5" width="6.28125" style="258" customWidth="1"/>
    <col min="6" max="6" width="11.7109375" style="259" customWidth="1"/>
    <col min="7" max="90" width="10.7109375" style="258" customWidth="1"/>
    <col min="91" max="16384" width="46.421875" style="258" customWidth="1"/>
  </cols>
  <sheetData>
    <row r="2" spans="2:4" ht="14.25" customHeight="1">
      <c r="B2" s="376" t="s">
        <v>137</v>
      </c>
      <c r="C2" s="378" t="str">
        <f>'Group P&amp;L, CapEx'!E7</f>
        <v>1H 2015</v>
      </c>
      <c r="D2" s="378" t="str">
        <f>'Group P&amp;L, CapEx'!F7</f>
        <v>1H 2016</v>
      </c>
    </row>
    <row r="3" spans="2:4" ht="14.25" customHeight="1">
      <c r="B3" s="377"/>
      <c r="C3" s="379"/>
      <c r="D3" s="379"/>
    </row>
    <row r="4" spans="2:8" ht="14.25" customHeight="1">
      <c r="B4" s="260" t="s">
        <v>138</v>
      </c>
      <c r="C4" s="296">
        <v>2943</v>
      </c>
      <c r="D4" s="345">
        <v>3235</v>
      </c>
      <c r="E4" s="261"/>
      <c r="F4" s="262"/>
      <c r="G4" s="262"/>
      <c r="H4" s="263"/>
    </row>
    <row r="5" spans="2:8" ht="14.25" customHeight="1">
      <c r="B5" s="264" t="s">
        <v>139</v>
      </c>
      <c r="C5" s="116">
        <v>2176</v>
      </c>
      <c r="D5" s="117">
        <v>0</v>
      </c>
      <c r="E5" s="261"/>
      <c r="F5" s="262"/>
      <c r="G5" s="262"/>
      <c r="H5" s="263"/>
    </row>
    <row r="6" spans="2:8" ht="14.25" customHeight="1">
      <c r="B6" s="265" t="s">
        <v>140</v>
      </c>
      <c r="C6" s="118">
        <v>5119</v>
      </c>
      <c r="D6" s="119">
        <v>3235</v>
      </c>
      <c r="E6" s="261"/>
      <c r="F6" s="262"/>
      <c r="G6" s="262"/>
      <c r="H6" s="263"/>
    </row>
    <row r="7" spans="2:8" ht="5.25" customHeight="1">
      <c r="B7" s="264"/>
      <c r="C7" s="116"/>
      <c r="D7" s="117"/>
      <c r="E7" s="261"/>
      <c r="F7" s="262"/>
      <c r="G7" s="262"/>
      <c r="H7" s="263"/>
    </row>
    <row r="8" spans="2:8" ht="14.25" customHeight="1">
      <c r="B8" s="266" t="s">
        <v>141</v>
      </c>
      <c r="C8" s="116"/>
      <c r="D8" s="117"/>
      <c r="E8" s="261"/>
      <c r="F8" s="262"/>
      <c r="G8" s="262"/>
      <c r="H8" s="263"/>
    </row>
    <row r="9" spans="2:8" ht="14.25" customHeight="1">
      <c r="B9" s="264" t="s">
        <v>143</v>
      </c>
      <c r="C9" s="116">
        <v>1521</v>
      </c>
      <c r="D9" s="117">
        <v>488</v>
      </c>
      <c r="E9" s="261"/>
      <c r="F9" s="262"/>
      <c r="G9" s="262"/>
      <c r="H9" s="263"/>
    </row>
    <row r="10" spans="2:8" ht="14.25" customHeight="1">
      <c r="B10" s="264" t="s">
        <v>144</v>
      </c>
      <c r="C10" s="116">
        <v>1299</v>
      </c>
      <c r="D10" s="117">
        <v>1169</v>
      </c>
      <c r="E10" s="261"/>
      <c r="F10" s="262"/>
      <c r="G10" s="262"/>
      <c r="H10" s="263"/>
    </row>
    <row r="11" spans="2:8" ht="14.25" customHeight="1">
      <c r="B11" s="264" t="s">
        <v>142</v>
      </c>
      <c r="C11" s="116">
        <v>313</v>
      </c>
      <c r="D11" s="117">
        <v>263</v>
      </c>
      <c r="E11" s="261"/>
      <c r="F11" s="262"/>
      <c r="G11" s="262"/>
      <c r="H11" s="263"/>
    </row>
    <row r="12" spans="2:8" ht="5.25" customHeight="1">
      <c r="B12" s="264"/>
      <c r="C12" s="116"/>
      <c r="D12" s="117"/>
      <c r="E12" s="261"/>
      <c r="F12" s="262"/>
      <c r="G12" s="262"/>
      <c r="H12" s="263"/>
    </row>
    <row r="13" spans="2:8" ht="14.25" customHeight="1">
      <c r="B13" s="265" t="s">
        <v>145</v>
      </c>
      <c r="C13" s="118">
        <v>8252</v>
      </c>
      <c r="D13" s="119">
        <v>5155</v>
      </c>
      <c r="E13" s="261"/>
      <c r="F13" s="262"/>
      <c r="G13" s="262"/>
      <c r="H13" s="263"/>
    </row>
    <row r="14" spans="2:8" ht="14.25" customHeight="1">
      <c r="B14" s="265" t="s">
        <v>146</v>
      </c>
      <c r="C14" s="116"/>
      <c r="D14" s="117"/>
      <c r="E14" s="261"/>
      <c r="F14" s="262"/>
      <c r="G14" s="262"/>
      <c r="H14" s="263"/>
    </row>
    <row r="15" spans="2:8" ht="14.25" customHeight="1">
      <c r="B15" s="264" t="s">
        <v>147</v>
      </c>
      <c r="C15" s="116">
        <v>-657</v>
      </c>
      <c r="D15" s="117">
        <v>297</v>
      </c>
      <c r="E15" s="261"/>
      <c r="F15" s="262"/>
      <c r="G15" s="262"/>
      <c r="H15" s="263"/>
    </row>
    <row r="16" spans="2:8" ht="14.25" customHeight="1">
      <c r="B16" s="264" t="s">
        <v>148</v>
      </c>
      <c r="C16" s="116">
        <v>-80</v>
      </c>
      <c r="D16" s="117">
        <v>169</v>
      </c>
      <c r="E16" s="261"/>
      <c r="F16" s="262"/>
      <c r="G16" s="262"/>
      <c r="H16" s="263"/>
    </row>
    <row r="17" spans="2:8" ht="14.25" customHeight="1">
      <c r="B17" s="264" t="s">
        <v>149</v>
      </c>
      <c r="C17" s="116">
        <v>602</v>
      </c>
      <c r="D17" s="117">
        <v>-665</v>
      </c>
      <c r="E17" s="261"/>
      <c r="F17" s="262"/>
      <c r="G17" s="262"/>
      <c r="H17" s="263"/>
    </row>
    <row r="18" spans="2:6" ht="14.25" customHeight="1">
      <c r="B18" s="267" t="s">
        <v>150</v>
      </c>
      <c r="C18" s="118">
        <v>8117</v>
      </c>
      <c r="D18" s="119">
        <v>4956</v>
      </c>
      <c r="E18" s="261"/>
      <c r="F18" s="268"/>
    </row>
    <row r="19" spans="2:6" ht="5.25" customHeight="1">
      <c r="B19" s="269"/>
      <c r="C19" s="116"/>
      <c r="D19" s="117"/>
      <c r="F19" s="268"/>
    </row>
    <row r="20" spans="2:8" ht="14.25" customHeight="1">
      <c r="B20" s="264" t="s">
        <v>151</v>
      </c>
      <c r="C20" s="116">
        <v>-45</v>
      </c>
      <c r="D20" s="117">
        <v>-32</v>
      </c>
      <c r="E20" s="261"/>
      <c r="F20" s="262"/>
      <c r="G20" s="262"/>
      <c r="H20" s="263"/>
    </row>
    <row r="21" spans="2:8" ht="14.25" customHeight="1">
      <c r="B21" s="264" t="s">
        <v>152</v>
      </c>
      <c r="C21" s="116">
        <v>4</v>
      </c>
      <c r="D21" s="117">
        <v>0</v>
      </c>
      <c r="E21" s="261"/>
      <c r="F21" s="262"/>
      <c r="G21" s="262"/>
      <c r="H21" s="263"/>
    </row>
    <row r="22" spans="2:8" ht="14.25" customHeight="1">
      <c r="B22" s="264" t="s">
        <v>153</v>
      </c>
      <c r="C22" s="116">
        <v>-831</v>
      </c>
      <c r="D22" s="117">
        <v>-871</v>
      </c>
      <c r="E22" s="261"/>
      <c r="F22" s="262"/>
      <c r="G22" s="262"/>
      <c r="H22" s="263"/>
    </row>
    <row r="23" spans="2:8" ht="14.25" customHeight="1">
      <c r="B23" s="265" t="s">
        <v>154</v>
      </c>
      <c r="C23" s="118">
        <v>7245</v>
      </c>
      <c r="D23" s="119">
        <v>4053</v>
      </c>
      <c r="E23" s="261"/>
      <c r="F23" s="262"/>
      <c r="G23" s="262"/>
      <c r="H23" s="263"/>
    </row>
    <row r="24" spans="2:8" ht="5.25" customHeight="1">
      <c r="B24" s="267"/>
      <c r="C24" s="122"/>
      <c r="D24" s="123"/>
      <c r="E24" s="261"/>
      <c r="F24" s="262"/>
      <c r="G24" s="262"/>
      <c r="H24" s="263"/>
    </row>
    <row r="25" spans="2:8" ht="14.25" customHeight="1">
      <c r="B25" s="265" t="s">
        <v>155</v>
      </c>
      <c r="C25" s="120"/>
      <c r="D25" s="121"/>
      <c r="E25" s="261"/>
      <c r="F25" s="262"/>
      <c r="G25" s="262"/>
      <c r="H25" s="263"/>
    </row>
    <row r="26" spans="2:8" ht="14.25" customHeight="1">
      <c r="B26" s="264" t="s">
        <v>156</v>
      </c>
      <c r="C26" s="122">
        <v>-979</v>
      </c>
      <c r="D26" s="123">
        <v>-635</v>
      </c>
      <c r="E26" s="261"/>
      <c r="F26" s="262"/>
      <c r="G26" s="262"/>
      <c r="H26" s="263"/>
    </row>
    <row r="27" spans="2:8" ht="14.25" customHeight="1">
      <c r="B27" s="264" t="s">
        <v>157</v>
      </c>
      <c r="C27" s="122">
        <v>-599</v>
      </c>
      <c r="D27" s="123">
        <v>-1357</v>
      </c>
      <c r="E27" s="261"/>
      <c r="F27" s="262"/>
      <c r="G27" s="262"/>
      <c r="H27" s="263"/>
    </row>
    <row r="28" spans="2:8" ht="14.25" customHeight="1">
      <c r="B28" s="264" t="s">
        <v>158</v>
      </c>
      <c r="C28" s="122">
        <v>1</v>
      </c>
      <c r="D28" s="123">
        <v>6</v>
      </c>
      <c r="E28" s="261"/>
      <c r="F28" s="262"/>
      <c r="G28" s="262"/>
      <c r="H28" s="263"/>
    </row>
    <row r="29" spans="2:8" ht="14.25" customHeight="1">
      <c r="B29" s="264" t="s">
        <v>142</v>
      </c>
      <c r="C29" s="122">
        <v>-60</v>
      </c>
      <c r="D29" s="123">
        <v>-40</v>
      </c>
      <c r="E29" s="261"/>
      <c r="F29" s="262"/>
      <c r="G29" s="262"/>
      <c r="H29" s="263"/>
    </row>
    <row r="30" spans="2:8" ht="14.25" customHeight="1">
      <c r="B30" s="267" t="s">
        <v>160</v>
      </c>
      <c r="C30" s="120">
        <v>-1637</v>
      </c>
      <c r="D30" s="121">
        <v>-2026</v>
      </c>
      <c r="E30" s="261"/>
      <c r="F30" s="262"/>
      <c r="G30" s="262"/>
      <c r="H30" s="263"/>
    </row>
    <row r="31" spans="2:8" ht="5.25" customHeight="1">
      <c r="B31" s="267"/>
      <c r="C31" s="122"/>
      <c r="D31" s="123"/>
      <c r="E31" s="261"/>
      <c r="F31" s="262"/>
      <c r="G31" s="262"/>
      <c r="H31" s="263"/>
    </row>
    <row r="32" spans="2:8" ht="14.25" customHeight="1">
      <c r="B32" s="265" t="s">
        <v>161</v>
      </c>
      <c r="C32" s="122"/>
      <c r="D32" s="123"/>
      <c r="E32" s="261"/>
      <c r="F32" s="262"/>
      <c r="G32" s="262"/>
      <c r="H32" s="263"/>
    </row>
    <row r="33" spans="2:8" ht="14.25" customHeight="1">
      <c r="B33" s="264" t="s">
        <v>162</v>
      </c>
      <c r="C33" s="122">
        <v>630</v>
      </c>
      <c r="D33" s="123">
        <v>5000</v>
      </c>
      <c r="E33" s="261"/>
      <c r="F33" s="262"/>
      <c r="G33" s="262"/>
      <c r="H33" s="263"/>
    </row>
    <row r="34" spans="2:8" ht="14.25" customHeight="1">
      <c r="B34" s="264" t="s">
        <v>163</v>
      </c>
      <c r="C34" s="122">
        <v>0</v>
      </c>
      <c r="D34" s="123">
        <v>0</v>
      </c>
      <c r="E34" s="261"/>
      <c r="F34" s="262"/>
      <c r="G34" s="262"/>
      <c r="H34" s="263"/>
    </row>
    <row r="35" spans="2:8" ht="14.25" customHeight="1">
      <c r="B35" s="264" t="s">
        <v>159</v>
      </c>
      <c r="C35" s="122">
        <v>0</v>
      </c>
      <c r="D35" s="123">
        <v>-527</v>
      </c>
      <c r="E35" s="261"/>
      <c r="F35" s="262"/>
      <c r="G35" s="262"/>
      <c r="H35" s="263"/>
    </row>
    <row r="36" spans="2:8" ht="14.25" customHeight="1">
      <c r="B36" s="264" t="s">
        <v>164</v>
      </c>
      <c r="C36" s="122">
        <v>-1970</v>
      </c>
      <c r="D36" s="123">
        <v>0</v>
      </c>
      <c r="E36" s="261"/>
      <c r="F36" s="262"/>
      <c r="G36" s="262"/>
      <c r="H36" s="263"/>
    </row>
    <row r="37" spans="2:6" ht="14.25" customHeight="1">
      <c r="B37" s="270" t="s">
        <v>165</v>
      </c>
      <c r="C37" s="239">
        <v>-3927</v>
      </c>
      <c r="D37" s="240">
        <v>-4946</v>
      </c>
      <c r="F37" s="268"/>
    </row>
    <row r="38" spans="2:8" ht="14.25" customHeight="1">
      <c r="B38" s="267" t="s">
        <v>166</v>
      </c>
      <c r="C38" s="120">
        <v>-5267</v>
      </c>
      <c r="D38" s="121">
        <v>-473</v>
      </c>
      <c r="E38" s="261"/>
      <c r="F38" s="262"/>
      <c r="G38" s="262"/>
      <c r="H38" s="263"/>
    </row>
    <row r="39" spans="2:4" ht="5.25" customHeight="1">
      <c r="B39" s="271"/>
      <c r="C39" s="297"/>
      <c r="D39" s="346"/>
    </row>
    <row r="40" spans="2:4" s="272" customFormat="1" ht="14.25" customHeight="1">
      <c r="B40" s="265" t="s">
        <v>167</v>
      </c>
      <c r="C40" s="399">
        <v>341</v>
      </c>
      <c r="D40" s="121">
        <v>1554</v>
      </c>
    </row>
    <row r="41" spans="2:4" ht="5.25" customHeight="1">
      <c r="B41" s="273"/>
      <c r="C41" s="400"/>
      <c r="D41" s="401"/>
    </row>
    <row r="42" spans="2:4" ht="12.75">
      <c r="B42" s="264" t="s">
        <v>168</v>
      </c>
      <c r="C42" s="120">
        <v>3256</v>
      </c>
      <c r="D42" s="121">
        <v>1538</v>
      </c>
    </row>
    <row r="43" spans="2:4" ht="14.25" customHeight="1">
      <c r="B43" s="264" t="s">
        <v>169</v>
      </c>
      <c r="C43" s="122">
        <v>0</v>
      </c>
      <c r="D43" s="123">
        <v>3</v>
      </c>
    </row>
    <row r="44" spans="2:4" ht="12.75">
      <c r="B44" s="264" t="s">
        <v>170</v>
      </c>
      <c r="C44" s="120">
        <v>3597</v>
      </c>
      <c r="D44" s="121">
        <v>3095</v>
      </c>
    </row>
    <row r="45" spans="2:4" ht="5.25" customHeight="1">
      <c r="B45" s="276"/>
      <c r="C45" s="122"/>
      <c r="D45" s="123"/>
    </row>
    <row r="46" spans="2:4" ht="14.25">
      <c r="B46" s="277" t="s">
        <v>171</v>
      </c>
      <c r="C46" s="402">
        <v>3638</v>
      </c>
      <c r="D46" s="403">
        <v>2027</v>
      </c>
    </row>
    <row r="47" spans="2:4" ht="14.25">
      <c r="B47" s="278"/>
      <c r="C47" s="279"/>
      <c r="D47" s="279"/>
    </row>
    <row r="48" spans="2:4" ht="13.5">
      <c r="B48" s="280" t="s">
        <v>186</v>
      </c>
      <c r="C48" s="281"/>
      <c r="D48" s="281"/>
    </row>
    <row r="49" spans="2:4" ht="14.25">
      <c r="B49" s="380"/>
      <c r="C49" s="381"/>
      <c r="D49" s="381"/>
    </row>
    <row r="50" spans="2:4" ht="12.75">
      <c r="B50" s="282"/>
      <c r="C50" s="281"/>
      <c r="D50" s="281"/>
    </row>
    <row r="51" spans="3:4" ht="12.75">
      <c r="C51" s="281"/>
      <c r="D51" s="281"/>
    </row>
    <row r="52" spans="3:4" ht="12.75">
      <c r="C52" s="283"/>
      <c r="D52" s="283"/>
    </row>
    <row r="53" spans="3:4" ht="12.75">
      <c r="C53" s="283"/>
      <c r="D53" s="283"/>
    </row>
    <row r="54" spans="3:4" ht="12.75">
      <c r="C54" s="283"/>
      <c r="D54" s="283"/>
    </row>
    <row r="55" spans="3:4" ht="12.75">
      <c r="C55" s="283"/>
      <c r="D55" s="283"/>
    </row>
    <row r="56" spans="3:4" ht="12.75">
      <c r="C56" s="283"/>
      <c r="D56" s="283"/>
    </row>
    <row r="57" spans="3:4" ht="12.75">
      <c r="C57" s="283"/>
      <c r="D57" s="283"/>
    </row>
    <row r="58" spans="3:4" ht="12.75">
      <c r="C58" s="279"/>
      <c r="D58" s="279"/>
    </row>
    <row r="59" spans="3:4" ht="12.75">
      <c r="C59" s="284"/>
      <c r="D59" s="284"/>
    </row>
    <row r="60" spans="3:4" ht="12.75">
      <c r="C60" s="279"/>
      <c r="D60" s="279"/>
    </row>
    <row r="61" spans="3:4" ht="12.75">
      <c r="C61" s="279"/>
      <c r="D61" s="279"/>
    </row>
    <row r="62" spans="3:4" ht="12.75">
      <c r="C62" s="279"/>
      <c r="D62" s="279"/>
    </row>
    <row r="63" spans="3:4" ht="12.75">
      <c r="C63" s="285"/>
      <c r="D63" s="285"/>
    </row>
    <row r="64" spans="3:4" ht="12.75">
      <c r="C64" s="286"/>
      <c r="D64" s="286"/>
    </row>
    <row r="65" spans="3:4" ht="12.75">
      <c r="C65" s="287"/>
      <c r="D65" s="287"/>
    </row>
    <row r="66" spans="3:4" ht="12.75">
      <c r="C66" s="274"/>
      <c r="D66" s="274"/>
    </row>
    <row r="67" spans="3:4" ht="12.75">
      <c r="C67" s="274"/>
      <c r="D67" s="274"/>
    </row>
    <row r="68" spans="3:4" ht="12.75">
      <c r="C68" s="274"/>
      <c r="D68" s="274"/>
    </row>
    <row r="69" spans="3:4" ht="12.75">
      <c r="C69" s="274"/>
      <c r="D69" s="274"/>
    </row>
    <row r="70" spans="3:4" ht="12.75">
      <c r="C70" s="274"/>
      <c r="D70" s="274"/>
    </row>
    <row r="71" spans="3:4" ht="12.75">
      <c r="C71" s="274"/>
      <c r="D71" s="274"/>
    </row>
    <row r="72" spans="3:4" ht="12.75">
      <c r="C72" s="274"/>
      <c r="D72" s="274"/>
    </row>
    <row r="73" spans="3:4" ht="12.75">
      <c r="C73" s="274"/>
      <c r="D73" s="274"/>
    </row>
    <row r="74" spans="3:4" ht="12.75">
      <c r="C74" s="275"/>
      <c r="D74" s="275"/>
    </row>
    <row r="75" spans="3:4" ht="12.75">
      <c r="C75" s="275"/>
      <c r="D75" s="275"/>
    </row>
    <row r="76" spans="3:4" ht="12.75">
      <c r="C76" s="288"/>
      <c r="D76" s="288"/>
    </row>
    <row r="78" spans="3:4" ht="12.75">
      <c r="C78" s="289"/>
      <c r="D78" s="289"/>
    </row>
    <row r="79" spans="3:4" ht="12.75">
      <c r="C79" s="34"/>
      <c r="D79" s="34"/>
    </row>
    <row r="80" spans="3:4" ht="12.75">
      <c r="C80" s="34"/>
      <c r="D80" s="34"/>
    </row>
    <row r="81" spans="3:4" ht="12.75">
      <c r="C81" s="34"/>
      <c r="D81" s="34"/>
    </row>
    <row r="83" spans="3:4" ht="12.75">
      <c r="C83" s="288"/>
      <c r="D83" s="288"/>
    </row>
    <row r="84" spans="3:4" ht="12.75">
      <c r="C84" s="275"/>
      <c r="D84" s="275"/>
    </row>
    <row r="85" spans="3:4" ht="12.75">
      <c r="C85" s="275"/>
      <c r="D85" s="275"/>
    </row>
    <row r="86" spans="3:4" ht="12.75">
      <c r="C86" s="275"/>
      <c r="D86" s="275"/>
    </row>
    <row r="88" spans="3:4" ht="12.75">
      <c r="C88" s="290"/>
      <c r="D88" s="290"/>
    </row>
  </sheetData>
  <sheetProtection/>
  <mergeCells count="4">
    <mergeCell ref="B2:B3"/>
    <mergeCell ref="C2:C3"/>
    <mergeCell ref="D2:D3"/>
    <mergeCell ref="B49:D49"/>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IP59"/>
  <sheetViews>
    <sheetView showGridLines="0" view="pageBreakPreview" zoomScaleSheetLayoutView="100" zoomScalePageLayoutView="0" workbookViewId="0" topLeftCell="A31">
      <selection activeCell="B44" sqref="B44"/>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382" t="s">
        <v>24</v>
      </c>
      <c r="C2" s="53"/>
      <c r="D2" s="53"/>
      <c r="E2" s="361" t="str">
        <f>'Group P&amp;L, CapEx'!E7</f>
        <v>1H 2015</v>
      </c>
      <c r="F2" s="361" t="str">
        <f>'Group P&amp;L, CapEx'!F7</f>
        <v>1H 2016</v>
      </c>
      <c r="G2" s="388" t="str">
        <f>'Group P&amp;L, CapEx'!G$7</f>
        <v>% change 1H16/1H15</v>
      </c>
    </row>
    <row r="3" spans="2:7" ht="15.75" customHeight="1">
      <c r="B3" s="383"/>
      <c r="C3" s="53"/>
      <c r="D3" s="53"/>
      <c r="E3" s="385"/>
      <c r="F3" s="385"/>
      <c r="G3" s="389"/>
    </row>
    <row r="4" spans="2:12" ht="14.25" customHeight="1">
      <c r="B4" s="293" t="s">
        <v>93</v>
      </c>
      <c r="C4" s="126"/>
      <c r="D4" s="126"/>
      <c r="E4" s="175">
        <v>883</v>
      </c>
      <c r="F4" s="176">
        <v>760</v>
      </c>
      <c r="G4" s="139">
        <v>-0.14</v>
      </c>
      <c r="H4" s="36"/>
      <c r="I4" s="37"/>
      <c r="J4" s="38"/>
      <c r="K4" s="38"/>
      <c r="L4" s="174"/>
    </row>
    <row r="5" spans="2:12" ht="14.25" customHeight="1">
      <c r="B5" s="155" t="s">
        <v>113</v>
      </c>
      <c r="C5" s="127"/>
      <c r="D5" s="127"/>
      <c r="E5" s="319">
        <v>799</v>
      </c>
      <c r="F5" s="327">
        <v>782</v>
      </c>
      <c r="G5" s="140">
        <v>-0.021</v>
      </c>
      <c r="H5" s="36"/>
      <c r="I5" s="39"/>
      <c r="J5" s="38"/>
      <c r="K5" s="38"/>
      <c r="L5" s="174"/>
    </row>
    <row r="6" spans="2:12" ht="14.25" customHeight="1">
      <c r="B6" s="156" t="s">
        <v>70</v>
      </c>
      <c r="C6" s="128"/>
      <c r="D6" s="128"/>
      <c r="E6" s="177">
        <v>395</v>
      </c>
      <c r="F6" s="178">
        <v>314</v>
      </c>
      <c r="G6" s="141">
        <v>-0.206</v>
      </c>
      <c r="H6" s="36"/>
      <c r="I6" s="40"/>
      <c r="J6" s="38"/>
      <c r="K6" s="38"/>
      <c r="L6" s="174"/>
    </row>
    <row r="7" spans="2:12" ht="14.25" customHeight="1">
      <c r="B7" s="156" t="s">
        <v>71</v>
      </c>
      <c r="C7" s="129"/>
      <c r="D7" s="129"/>
      <c r="E7" s="177">
        <v>404</v>
      </c>
      <c r="F7" s="178">
        <v>468</v>
      </c>
      <c r="G7" s="141">
        <v>0.161</v>
      </c>
      <c r="H7" s="36"/>
      <c r="I7" s="40"/>
      <c r="J7" s="38"/>
      <c r="K7" s="38"/>
      <c r="L7" s="174"/>
    </row>
    <row r="8" spans="2:12" ht="14.25" customHeight="1">
      <c r="B8" s="218" t="s">
        <v>177</v>
      </c>
      <c r="C8" s="129"/>
      <c r="D8" s="129"/>
      <c r="E8" s="179">
        <v>190</v>
      </c>
      <c r="F8" s="180">
        <v>217</v>
      </c>
      <c r="G8" s="142">
        <v>0.144</v>
      </c>
      <c r="H8" s="36"/>
      <c r="I8" s="40"/>
      <c r="J8" s="38"/>
      <c r="K8" s="38"/>
      <c r="L8" s="174"/>
    </row>
    <row r="9" spans="2:10" ht="12.75">
      <c r="B9" s="41"/>
      <c r="C9" s="42"/>
      <c r="D9" s="42"/>
      <c r="E9" s="34"/>
      <c r="F9" s="19"/>
      <c r="G9" s="43"/>
      <c r="H9" s="19"/>
      <c r="I9" s="44"/>
      <c r="J9" s="45"/>
    </row>
    <row r="10" spans="2:10" ht="15.75" customHeight="1">
      <c r="B10" s="382" t="s">
        <v>29</v>
      </c>
      <c r="C10" s="53"/>
      <c r="D10" s="53"/>
      <c r="E10" s="392" t="str">
        <f>E2</f>
        <v>1H 2015</v>
      </c>
      <c r="F10" s="390" t="str">
        <f>'Group P&amp;L, CapEx'!F$7</f>
        <v>1H 2016</v>
      </c>
      <c r="G10" s="386" t="str">
        <f>'Group P&amp;L, CapEx'!G$7</f>
        <v>% change 1H16/1H15</v>
      </c>
      <c r="H10" s="36"/>
      <c r="J10" s="36"/>
    </row>
    <row r="11" spans="2:10" ht="15.75" customHeight="1">
      <c r="B11" s="384"/>
      <c r="C11" s="53"/>
      <c r="D11" s="53"/>
      <c r="E11" s="393"/>
      <c r="F11" s="391"/>
      <c r="G11" s="387"/>
      <c r="H11" s="36"/>
      <c r="I11" s="36"/>
      <c r="J11" s="36"/>
    </row>
    <row r="12" spans="2:12" ht="15.75" customHeight="1">
      <c r="B12" s="143" t="s">
        <v>45</v>
      </c>
      <c r="C12" s="130"/>
      <c r="D12" s="130"/>
      <c r="E12" s="181">
        <v>4945</v>
      </c>
      <c r="F12" s="182">
        <v>4898</v>
      </c>
      <c r="G12" s="139">
        <v>-0.009</v>
      </c>
      <c r="H12" s="36"/>
      <c r="I12" s="36"/>
      <c r="J12" s="38"/>
      <c r="K12" s="38"/>
      <c r="L12" s="174"/>
    </row>
    <row r="13" spans="2:12" ht="15.75" customHeight="1">
      <c r="B13" s="144" t="s">
        <v>46</v>
      </c>
      <c r="C13" s="131"/>
      <c r="D13" s="131"/>
      <c r="E13" s="183">
        <v>3252</v>
      </c>
      <c r="F13" s="184">
        <v>3298</v>
      </c>
      <c r="G13" s="141">
        <v>0.014</v>
      </c>
      <c r="H13" s="36"/>
      <c r="I13" s="36"/>
      <c r="J13" s="38"/>
      <c r="K13" s="38"/>
      <c r="L13" s="174"/>
    </row>
    <row r="14" spans="2:12" ht="15.75" customHeight="1">
      <c r="B14" s="144" t="s">
        <v>42</v>
      </c>
      <c r="C14" s="131"/>
      <c r="D14" s="131"/>
      <c r="E14" s="183">
        <v>1693</v>
      </c>
      <c r="F14" s="184">
        <v>1600</v>
      </c>
      <c r="G14" s="141">
        <v>-0.055</v>
      </c>
      <c r="H14" s="36"/>
      <c r="I14" s="36"/>
      <c r="J14" s="38"/>
      <c r="K14" s="38"/>
      <c r="L14" s="174"/>
    </row>
    <row r="15" spans="2:12" ht="15.75" customHeight="1">
      <c r="B15" s="219" t="s">
        <v>123</v>
      </c>
      <c r="C15" s="220"/>
      <c r="D15" s="220"/>
      <c r="E15" s="320">
        <v>0.657633973710819</v>
      </c>
      <c r="F15" s="323">
        <v>0.673</v>
      </c>
      <c r="G15" s="324">
        <v>1.6</v>
      </c>
      <c r="H15" s="36"/>
      <c r="I15" s="36"/>
      <c r="J15" s="38"/>
      <c r="K15" s="38"/>
      <c r="L15" s="174"/>
    </row>
    <row r="16" spans="2:10" ht="3.75" customHeight="1">
      <c r="B16" s="145"/>
      <c r="C16" s="132"/>
      <c r="D16" s="132"/>
      <c r="E16" s="149"/>
      <c r="F16" s="150"/>
      <c r="G16" s="141"/>
      <c r="H16" s="36"/>
      <c r="I16" s="36"/>
      <c r="J16" s="36"/>
    </row>
    <row r="17" spans="2:10" ht="15.75" customHeight="1">
      <c r="B17" s="147" t="s">
        <v>47</v>
      </c>
      <c r="C17" s="134"/>
      <c r="D17" s="134"/>
      <c r="E17" s="321">
        <v>0.02</v>
      </c>
      <c r="F17" s="325">
        <v>0.015</v>
      </c>
      <c r="G17" s="326">
        <v>-0.5</v>
      </c>
      <c r="H17" s="36"/>
      <c r="I17" s="36"/>
      <c r="J17" s="36"/>
    </row>
    <row r="18" spans="2:10" ht="3.75" customHeight="1">
      <c r="B18" s="145"/>
      <c r="C18" s="132"/>
      <c r="D18" s="132"/>
      <c r="E18" s="149"/>
      <c r="F18" s="150"/>
      <c r="G18" s="141"/>
      <c r="I18" s="36"/>
      <c r="J18" s="36"/>
    </row>
    <row r="19" spans="2:12" ht="15.75" customHeight="1">
      <c r="B19" s="147" t="s">
        <v>48</v>
      </c>
      <c r="C19" s="134"/>
      <c r="D19" s="134"/>
      <c r="E19" s="185">
        <v>284</v>
      </c>
      <c r="F19" s="186">
        <v>286</v>
      </c>
      <c r="G19" s="140">
        <v>0.009</v>
      </c>
      <c r="H19" s="36"/>
      <c r="I19" s="36"/>
      <c r="J19" s="38"/>
      <c r="K19" s="38"/>
      <c r="L19" s="174"/>
    </row>
    <row r="20" spans="2:12" ht="15.75" customHeight="1">
      <c r="B20" s="144" t="s">
        <v>49</v>
      </c>
      <c r="C20" s="131"/>
      <c r="D20" s="131"/>
      <c r="E20" s="183">
        <v>372</v>
      </c>
      <c r="F20" s="184">
        <v>370</v>
      </c>
      <c r="G20" s="141">
        <v>-0.006</v>
      </c>
      <c r="H20" s="36"/>
      <c r="I20" s="36"/>
      <c r="J20" s="38"/>
      <c r="K20" s="38"/>
      <c r="L20" s="174"/>
    </row>
    <row r="21" spans="2:12" ht="15.75" customHeight="1">
      <c r="B21" s="144" t="s">
        <v>43</v>
      </c>
      <c r="C21" s="131"/>
      <c r="D21" s="131"/>
      <c r="E21" s="183">
        <v>117</v>
      </c>
      <c r="F21" s="184">
        <v>117</v>
      </c>
      <c r="G21" s="141">
        <v>-0.002</v>
      </c>
      <c r="H21" s="36"/>
      <c r="I21" s="36"/>
      <c r="J21" s="38"/>
      <c r="K21" s="38"/>
      <c r="L21" s="174"/>
    </row>
    <row r="22" spans="2:10" ht="3.75" customHeight="1">
      <c r="B22" s="146"/>
      <c r="C22" s="133"/>
      <c r="D22" s="133"/>
      <c r="E22" s="183"/>
      <c r="F22" s="187"/>
      <c r="G22" s="141"/>
      <c r="H22" s="36"/>
      <c r="I22" s="36"/>
      <c r="J22" s="36"/>
    </row>
    <row r="23" spans="2:12" ht="15.75" customHeight="1">
      <c r="B23" s="147" t="s">
        <v>178</v>
      </c>
      <c r="C23" s="134"/>
      <c r="D23" s="134"/>
      <c r="E23" s="185">
        <v>5821</v>
      </c>
      <c r="F23" s="186">
        <v>5771</v>
      </c>
      <c r="G23" s="140">
        <v>-0.009</v>
      </c>
      <c r="H23" s="36"/>
      <c r="I23" s="36"/>
      <c r="J23" s="38"/>
      <c r="K23" s="38"/>
      <c r="L23" s="174"/>
    </row>
    <row r="24" spans="2:12" ht="15.75" customHeight="1">
      <c r="B24" s="148" t="s">
        <v>25</v>
      </c>
      <c r="C24" s="135"/>
      <c r="D24" s="135"/>
      <c r="E24" s="188">
        <v>1398</v>
      </c>
      <c r="F24" s="189">
        <v>1295</v>
      </c>
      <c r="G24" s="142">
        <v>-0.073</v>
      </c>
      <c r="H24" s="36"/>
      <c r="I24" s="44"/>
      <c r="J24" s="38"/>
      <c r="K24" s="38"/>
      <c r="L24" s="174"/>
    </row>
    <row r="25" spans="2:10" ht="15.75" customHeight="1">
      <c r="B25" s="151"/>
      <c r="C25" s="46"/>
      <c r="D25" s="46"/>
      <c r="E25" s="47"/>
      <c r="F25" s="48"/>
      <c r="J25" s="45"/>
    </row>
    <row r="26" spans="2:10" ht="15.75" customHeight="1">
      <c r="B26" s="382" t="s">
        <v>26</v>
      </c>
      <c r="C26" s="53"/>
      <c r="D26" s="53"/>
      <c r="E26" s="392" t="str">
        <f>E2</f>
        <v>1H 2015</v>
      </c>
      <c r="F26" s="390" t="str">
        <f>'Group P&amp;L, CapEx'!F$7</f>
        <v>1H 2016</v>
      </c>
      <c r="G26" s="386" t="str">
        <f>'Group P&amp;L, CapEx'!G$7</f>
        <v>% change 1H16/1H15</v>
      </c>
      <c r="I26" s="49"/>
      <c r="J26" s="49"/>
    </row>
    <row r="27" spans="2:10" ht="15.75" customHeight="1">
      <c r="B27" s="384"/>
      <c r="C27" s="53"/>
      <c r="D27" s="53"/>
      <c r="E27" s="393"/>
      <c r="F27" s="391"/>
      <c r="G27" s="387"/>
      <c r="H27" s="36"/>
      <c r="I27" s="50"/>
      <c r="J27" s="50"/>
    </row>
    <row r="28" spans="2:12" ht="15.75" customHeight="1">
      <c r="B28" s="143" t="s">
        <v>38</v>
      </c>
      <c r="C28" s="130"/>
      <c r="D28" s="130"/>
      <c r="E28" s="181">
        <v>1711</v>
      </c>
      <c r="F28" s="186">
        <v>1838</v>
      </c>
      <c r="G28" s="294">
        <v>0.074</v>
      </c>
      <c r="H28" s="36"/>
      <c r="I28" s="49"/>
      <c r="J28" s="38"/>
      <c r="K28" s="38"/>
      <c r="L28" s="174"/>
    </row>
    <row r="29" spans="2:12" ht="15.75" customHeight="1">
      <c r="B29" s="144" t="s">
        <v>41</v>
      </c>
      <c r="C29" s="131"/>
      <c r="D29" s="131"/>
      <c r="E29" s="183">
        <v>884</v>
      </c>
      <c r="F29" s="184">
        <v>1021</v>
      </c>
      <c r="G29" s="291">
        <v>0.155</v>
      </c>
      <c r="H29" s="36"/>
      <c r="I29" s="50"/>
      <c r="J29" s="38"/>
      <c r="K29" s="38"/>
      <c r="L29" s="174"/>
    </row>
    <row r="30" spans="2:12" ht="15.75" customHeight="1">
      <c r="B30" s="144" t="s">
        <v>42</v>
      </c>
      <c r="C30" s="131"/>
      <c r="D30" s="131"/>
      <c r="E30" s="183">
        <v>826</v>
      </c>
      <c r="F30" s="184">
        <v>817</v>
      </c>
      <c r="G30" s="291">
        <v>-0.012</v>
      </c>
      <c r="I30" s="50"/>
      <c r="J30" s="38"/>
      <c r="K30" s="38"/>
      <c r="L30" s="174"/>
    </row>
    <row r="31" spans="2:12" ht="15.75" customHeight="1">
      <c r="B31" s="221" t="s">
        <v>123</v>
      </c>
      <c r="C31" s="220"/>
      <c r="D31" s="220"/>
      <c r="E31" s="322">
        <v>0.5166569257744009</v>
      </c>
      <c r="F31" s="223">
        <v>0.556</v>
      </c>
      <c r="G31" s="292">
        <v>3.9</v>
      </c>
      <c r="H31" s="36"/>
      <c r="I31" s="36"/>
      <c r="J31" s="38"/>
      <c r="K31" s="38"/>
      <c r="L31" s="174"/>
    </row>
    <row r="32" spans="2:10" ht="12.75">
      <c r="B32" s="47"/>
      <c r="C32" s="51"/>
      <c r="D32" s="51"/>
      <c r="E32" s="47"/>
      <c r="F32" s="48"/>
      <c r="I32" s="19"/>
      <c r="J32" s="52"/>
    </row>
    <row r="33" spans="2:10" ht="15.75" customHeight="1">
      <c r="B33" s="382" t="s">
        <v>39</v>
      </c>
      <c r="C33" s="53"/>
      <c r="D33" s="53"/>
      <c r="E33" s="392" t="str">
        <f>E2</f>
        <v>1H 2015</v>
      </c>
      <c r="F33" s="390" t="str">
        <f>'Group P&amp;L, CapEx'!F$7</f>
        <v>1H 2016</v>
      </c>
      <c r="G33" s="386" t="str">
        <f>'Group P&amp;L, CapEx'!G$7</f>
        <v>% change 1H16/1H15</v>
      </c>
      <c r="I33" s="54"/>
      <c r="J33" s="54"/>
    </row>
    <row r="34" spans="2:10" ht="15.75" customHeight="1">
      <c r="B34" s="384"/>
      <c r="C34" s="53"/>
      <c r="D34" s="53"/>
      <c r="E34" s="393"/>
      <c r="F34" s="391"/>
      <c r="G34" s="387"/>
      <c r="H34" s="55"/>
      <c r="I34" s="54"/>
      <c r="J34" s="54"/>
    </row>
    <row r="35" spans="2:12" ht="15.75" customHeight="1">
      <c r="B35" s="152" t="s">
        <v>179</v>
      </c>
      <c r="C35" s="136"/>
      <c r="D35" s="136"/>
      <c r="E35" s="190">
        <v>2946</v>
      </c>
      <c r="F35" s="191">
        <v>3473</v>
      </c>
      <c r="G35" s="215">
        <v>0.179</v>
      </c>
      <c r="I35" s="54"/>
      <c r="J35" s="38"/>
      <c r="K35" s="38"/>
      <c r="L35" s="174"/>
    </row>
    <row r="36" spans="2:12" ht="15.75" customHeight="1">
      <c r="B36" s="153" t="s">
        <v>50</v>
      </c>
      <c r="C36" s="136"/>
      <c r="D36" s="136"/>
      <c r="E36" s="192">
        <v>515</v>
      </c>
      <c r="F36" s="193">
        <v>613</v>
      </c>
      <c r="G36" s="141">
        <v>0.19</v>
      </c>
      <c r="I36" s="54"/>
      <c r="J36" s="38"/>
      <c r="K36" s="38"/>
      <c r="L36" s="174"/>
    </row>
    <row r="37" spans="2:12" ht="15.75" customHeight="1">
      <c r="B37" s="153" t="s">
        <v>116</v>
      </c>
      <c r="C37" s="136"/>
      <c r="D37" s="136"/>
      <c r="E37" s="192">
        <v>86</v>
      </c>
      <c r="F37" s="193">
        <v>74</v>
      </c>
      <c r="G37" s="141">
        <v>-0.14</v>
      </c>
      <c r="I37" s="54"/>
      <c r="J37" s="38"/>
      <c r="K37" s="38"/>
      <c r="L37" s="174"/>
    </row>
    <row r="38" spans="2:12" ht="15.75" customHeight="1">
      <c r="B38" s="153" t="s">
        <v>117</v>
      </c>
      <c r="C38" s="136"/>
      <c r="D38" s="136"/>
      <c r="E38" s="192">
        <v>262</v>
      </c>
      <c r="F38" s="193">
        <v>362</v>
      </c>
      <c r="G38" s="216">
        <v>0.382</v>
      </c>
      <c r="I38" s="54"/>
      <c r="J38" s="38"/>
      <c r="K38" s="38"/>
      <c r="L38" s="174"/>
    </row>
    <row r="39" spans="2:12" ht="15.75" customHeight="1">
      <c r="B39" s="153" t="s">
        <v>114</v>
      </c>
      <c r="C39" s="136"/>
      <c r="D39" s="136"/>
      <c r="E39" s="192">
        <v>25</v>
      </c>
      <c r="F39" s="193">
        <v>45</v>
      </c>
      <c r="G39" s="216">
        <v>0.8</v>
      </c>
      <c r="I39" s="54"/>
      <c r="J39" s="38"/>
      <c r="K39" s="38"/>
      <c r="L39" s="174"/>
    </row>
    <row r="40" spans="2:12" ht="15.75" customHeight="1">
      <c r="B40" s="154" t="s">
        <v>28</v>
      </c>
      <c r="C40" s="137"/>
      <c r="D40" s="137"/>
      <c r="E40" s="194">
        <v>3834</v>
      </c>
      <c r="F40" s="195">
        <v>4567</v>
      </c>
      <c r="G40" s="217">
        <v>0.191</v>
      </c>
      <c r="J40" s="38"/>
      <c r="K40" s="38"/>
      <c r="L40" s="174"/>
    </row>
    <row r="41" spans="2:250" ht="9.75" customHeight="1">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row>
    <row r="42" spans="2:250" ht="15.75" customHeight="1">
      <c r="B42" s="138" t="s">
        <v>118</v>
      </c>
      <c r="C42" s="56"/>
      <c r="D42" s="56"/>
      <c r="E42" s="57"/>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row>
    <row r="43" spans="2:250" ht="15.75" customHeight="1">
      <c r="B43" s="138" t="s">
        <v>119</v>
      </c>
      <c r="C43" s="56"/>
      <c r="D43" s="56"/>
      <c r="E43" s="57"/>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row>
    <row r="44" spans="2:250" ht="15.75" customHeight="1">
      <c r="B44" s="138" t="s">
        <v>185</v>
      </c>
      <c r="C44" s="56"/>
      <c r="D44" s="56"/>
      <c r="E44" s="57"/>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row>
    <row r="45" spans="2:250" ht="15.75" customHeight="1">
      <c r="B45" s="138" t="s">
        <v>180</v>
      </c>
      <c r="C45" s="56"/>
      <c r="D45" s="56"/>
      <c r="I45" s="22"/>
      <c r="J45" s="22"/>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row>
    <row r="46" spans="2:250" ht="15.75" customHeight="1">
      <c r="B46" s="138" t="s">
        <v>135</v>
      </c>
      <c r="C46" s="56"/>
      <c r="D46" s="56"/>
      <c r="I46" s="22"/>
      <c r="J46" s="22"/>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row>
    <row r="47" spans="2:250" ht="15.75" customHeight="1">
      <c r="B47" s="138"/>
      <c r="C47" s="56"/>
      <c r="D47" s="56"/>
      <c r="I47" s="35"/>
      <c r="J47" s="35"/>
      <c r="K47" s="22"/>
      <c r="L47" s="22"/>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row>
    <row r="48" spans="2:6" ht="15.75" customHeight="1">
      <c r="B48" s="138"/>
      <c r="C48" s="56"/>
      <c r="D48" s="56"/>
      <c r="E48" s="56"/>
      <c r="F48" s="56"/>
    </row>
    <row r="49" spans="2:6" ht="15.75" customHeight="1">
      <c r="B49" s="138"/>
      <c r="C49" s="56"/>
      <c r="D49" s="56"/>
      <c r="E49" s="56"/>
      <c r="F49" s="56"/>
    </row>
    <row r="50" spans="2:6" ht="12.75">
      <c r="B50" s="58"/>
      <c r="C50" s="64"/>
      <c r="D50" s="64"/>
      <c r="E50" s="59"/>
      <c r="F50" s="59"/>
    </row>
    <row r="51" spans="2:6" ht="12.75">
      <c r="B51" s="58"/>
      <c r="C51" s="64"/>
      <c r="D51" s="64"/>
      <c r="E51" s="59"/>
      <c r="F51" s="59"/>
    </row>
    <row r="52" spans="2:6" ht="12.75">
      <c r="B52" s="58"/>
      <c r="C52" s="64"/>
      <c r="D52" s="64"/>
      <c r="E52" s="60"/>
      <c r="F52" s="60"/>
    </row>
    <row r="53" spans="2:6" ht="12.75">
      <c r="B53" s="61"/>
      <c r="C53" s="65"/>
      <c r="D53" s="65"/>
      <c r="E53" s="59"/>
      <c r="F53" s="61"/>
    </row>
    <row r="54" spans="2:6" ht="12.75">
      <c r="B54" s="62"/>
      <c r="C54" s="66"/>
      <c r="D54" s="66"/>
      <c r="E54" s="63"/>
      <c r="F54" s="63"/>
    </row>
    <row r="55" spans="2:6" ht="12.75">
      <c r="B55" s="62"/>
      <c r="C55" s="66"/>
      <c r="D55" s="66"/>
      <c r="E55" s="63"/>
      <c r="F55" s="63"/>
    </row>
    <row r="56" spans="2:6" ht="12.75">
      <c r="B56" s="62"/>
      <c r="C56" s="66"/>
      <c r="D56" s="66"/>
      <c r="E56" s="63"/>
      <c r="F56" s="63"/>
    </row>
    <row r="57" spans="2:6" ht="12.75">
      <c r="B57" s="62"/>
      <c r="C57" s="66"/>
      <c r="D57" s="66"/>
      <c r="E57" s="63"/>
      <c r="F57" s="63"/>
    </row>
    <row r="58" spans="2:6" ht="12.75">
      <c r="B58" s="62"/>
      <c r="C58" s="66"/>
      <c r="D58" s="66"/>
      <c r="E58" s="63"/>
      <c r="F58" s="63"/>
    </row>
    <row r="59" spans="2:6" ht="12.75">
      <c r="B59" s="61"/>
      <c r="C59" s="65"/>
      <c r="D59" s="65"/>
      <c r="E59" s="61"/>
      <c r="F59" s="61"/>
    </row>
  </sheetData>
  <sheetProtection/>
  <mergeCells count="16">
    <mergeCell ref="G33:G34"/>
    <mergeCell ref="B26:B27"/>
    <mergeCell ref="E26:E27"/>
    <mergeCell ref="F26:F27"/>
    <mergeCell ref="E33:E34"/>
    <mergeCell ref="F33:F34"/>
    <mergeCell ref="B33:B34"/>
    <mergeCell ref="B2:B3"/>
    <mergeCell ref="B10:B11"/>
    <mergeCell ref="E2:E3"/>
    <mergeCell ref="G26:G27"/>
    <mergeCell ref="F2:F3"/>
    <mergeCell ref="G2:G3"/>
    <mergeCell ref="F10:F11"/>
    <mergeCell ref="E10:E11"/>
    <mergeCell ref="G10:G11"/>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L46"/>
  <sheetViews>
    <sheetView showGridLines="0" view="pageBreakPreview" zoomScaleSheetLayoutView="100" zoomScalePageLayoutView="0" workbookViewId="0" topLeftCell="A1">
      <selection activeCell="B19" sqref="B19"/>
    </sheetView>
  </sheetViews>
  <sheetFormatPr defaultColWidth="9.140625" defaultRowHeight="12.75"/>
  <cols>
    <col min="1" max="1" width="9.140625" style="28" customWidth="1"/>
    <col min="2" max="2" width="50.7109375" style="28" customWidth="1"/>
    <col min="3" max="16384" width="9.140625" style="28" customWidth="1"/>
  </cols>
  <sheetData>
    <row r="2" spans="2:7" ht="15.75" customHeight="1">
      <c r="B2" s="382" t="s">
        <v>24</v>
      </c>
      <c r="C2" s="394" t="s">
        <v>102</v>
      </c>
      <c r="D2" s="394" t="s">
        <v>115</v>
      </c>
      <c r="E2" s="394" t="s">
        <v>122</v>
      </c>
      <c r="F2" s="394" t="s">
        <v>124</v>
      </c>
      <c r="G2" s="394" t="s">
        <v>174</v>
      </c>
    </row>
    <row r="3" spans="2:7" ht="15.75" customHeight="1">
      <c r="B3" s="383"/>
      <c r="C3" s="395"/>
      <c r="D3" s="395"/>
      <c r="E3" s="395"/>
      <c r="F3" s="395"/>
      <c r="G3" s="395"/>
    </row>
    <row r="4" spans="2:12" ht="15" customHeight="1">
      <c r="B4" s="212" t="s">
        <v>72</v>
      </c>
      <c r="C4" s="196">
        <v>883</v>
      </c>
      <c r="D4" s="196">
        <v>864</v>
      </c>
      <c r="E4" s="196">
        <v>840</v>
      </c>
      <c r="F4" s="196">
        <v>803</v>
      </c>
      <c r="G4" s="176">
        <v>760</v>
      </c>
      <c r="H4" s="36"/>
      <c r="I4" s="36"/>
      <c r="J4" s="36"/>
      <c r="K4" s="36"/>
      <c r="L4" s="36"/>
    </row>
    <row r="5" spans="2:11" ht="15" customHeight="1">
      <c r="B5" s="155" t="s">
        <v>113</v>
      </c>
      <c r="C5" s="197">
        <v>799</v>
      </c>
      <c r="D5" s="197">
        <v>796</v>
      </c>
      <c r="E5" s="197">
        <v>795</v>
      </c>
      <c r="F5" s="197">
        <v>790</v>
      </c>
      <c r="G5" s="327">
        <v>782</v>
      </c>
      <c r="H5" s="36"/>
      <c r="I5" s="36"/>
      <c r="J5" s="36"/>
      <c r="K5" s="36"/>
    </row>
    <row r="6" spans="2:11" ht="15" customHeight="1">
      <c r="B6" s="156" t="s">
        <v>70</v>
      </c>
      <c r="C6" s="198">
        <v>395</v>
      </c>
      <c r="D6" s="198">
        <v>384</v>
      </c>
      <c r="E6" s="198">
        <v>357</v>
      </c>
      <c r="F6" s="198">
        <v>335</v>
      </c>
      <c r="G6" s="178">
        <v>314</v>
      </c>
      <c r="H6" s="36"/>
      <c r="I6" s="36"/>
      <c r="J6" s="36"/>
      <c r="K6" s="36"/>
    </row>
    <row r="7" spans="2:11" ht="15" customHeight="1">
      <c r="B7" s="156" t="s">
        <v>71</v>
      </c>
      <c r="C7" s="198">
        <v>404</v>
      </c>
      <c r="D7" s="198">
        <v>412</v>
      </c>
      <c r="E7" s="198">
        <v>438</v>
      </c>
      <c r="F7" s="198">
        <v>455</v>
      </c>
      <c r="G7" s="178">
        <v>468</v>
      </c>
      <c r="H7" s="36"/>
      <c r="I7" s="36"/>
      <c r="J7" s="36"/>
      <c r="K7" s="36"/>
    </row>
    <row r="8" spans="2:11" ht="15" customHeight="1">
      <c r="B8" s="218" t="s">
        <v>177</v>
      </c>
      <c r="C8" s="199">
        <v>190</v>
      </c>
      <c r="D8" s="199">
        <v>197</v>
      </c>
      <c r="E8" s="199">
        <v>208</v>
      </c>
      <c r="F8" s="199">
        <v>211</v>
      </c>
      <c r="G8" s="180">
        <v>217</v>
      </c>
      <c r="H8" s="36"/>
      <c r="I8" s="36"/>
      <c r="J8" s="36"/>
      <c r="K8" s="36"/>
    </row>
    <row r="9" spans="3:7" ht="12.75">
      <c r="C9" s="19"/>
      <c r="D9" s="19"/>
      <c r="E9" s="19"/>
      <c r="F9" s="19"/>
      <c r="G9" s="19"/>
    </row>
    <row r="10" spans="2:7" ht="15.75" customHeight="1">
      <c r="B10" s="397" t="s">
        <v>29</v>
      </c>
      <c r="C10" s="361" t="str">
        <f>C$2</f>
        <v>2Q 2015</v>
      </c>
      <c r="D10" s="361" t="str">
        <f>D$2</f>
        <v>3Q 2015</v>
      </c>
      <c r="E10" s="361" t="str">
        <f>E$2</f>
        <v>4Q 2015</v>
      </c>
      <c r="F10" s="349" t="str">
        <f>F$2</f>
        <v>1Q 2016</v>
      </c>
      <c r="G10" s="361" t="str">
        <f>G$2</f>
        <v>2Q 2016</v>
      </c>
    </row>
    <row r="11" spans="2:7" ht="15.75" customHeight="1">
      <c r="B11" s="398"/>
      <c r="C11" s="396"/>
      <c r="D11" s="396"/>
      <c r="E11" s="396"/>
      <c r="F11" s="395"/>
      <c r="G11" s="396"/>
    </row>
    <row r="12" spans="2:11" ht="15.75" customHeight="1">
      <c r="B12" s="213" t="s">
        <v>45</v>
      </c>
      <c r="C12" s="200">
        <v>4945</v>
      </c>
      <c r="D12" s="200">
        <v>4910</v>
      </c>
      <c r="E12" s="200">
        <v>4896</v>
      </c>
      <c r="F12" s="200">
        <v>4888</v>
      </c>
      <c r="G12" s="201">
        <v>4898</v>
      </c>
      <c r="H12" s="36"/>
      <c r="I12" s="36"/>
      <c r="J12" s="36"/>
      <c r="K12" s="36"/>
    </row>
    <row r="13" spans="2:11" ht="15.75" customHeight="1">
      <c r="B13" s="144" t="s">
        <v>46</v>
      </c>
      <c r="C13" s="202">
        <v>3252</v>
      </c>
      <c r="D13" s="202">
        <v>3248</v>
      </c>
      <c r="E13" s="202">
        <v>3237</v>
      </c>
      <c r="F13" s="202">
        <v>3274</v>
      </c>
      <c r="G13" s="184">
        <v>3298</v>
      </c>
      <c r="H13" s="36"/>
      <c r="I13" s="36"/>
      <c r="J13" s="36"/>
      <c r="K13" s="36"/>
    </row>
    <row r="14" spans="2:11" ht="15.75" customHeight="1">
      <c r="B14" s="144" t="s">
        <v>42</v>
      </c>
      <c r="C14" s="202">
        <v>1693</v>
      </c>
      <c r="D14" s="202">
        <v>1662</v>
      </c>
      <c r="E14" s="202">
        <v>1659</v>
      </c>
      <c r="F14" s="202">
        <v>1614</v>
      </c>
      <c r="G14" s="184">
        <v>1600</v>
      </c>
      <c r="H14" s="36"/>
      <c r="I14" s="36"/>
      <c r="J14" s="36"/>
      <c r="K14" s="36"/>
    </row>
    <row r="15" spans="2:11" ht="15.75" customHeight="1">
      <c r="B15" s="219" t="s">
        <v>123</v>
      </c>
      <c r="C15" s="224">
        <v>0.657633973710819</v>
      </c>
      <c r="D15" s="224">
        <v>0.6615071283095723</v>
      </c>
      <c r="E15" s="224">
        <v>0.6611519607843137</v>
      </c>
      <c r="F15" s="224">
        <v>0.67</v>
      </c>
      <c r="G15" s="225">
        <v>0.673</v>
      </c>
      <c r="H15" s="36"/>
      <c r="I15" s="36"/>
      <c r="J15" s="36"/>
      <c r="K15" s="36"/>
    </row>
    <row r="16" spans="2:7" ht="3.75" customHeight="1">
      <c r="B16" s="145"/>
      <c r="C16" s="157"/>
      <c r="D16" s="157"/>
      <c r="E16" s="157"/>
      <c r="F16" s="157"/>
      <c r="G16" s="150"/>
    </row>
    <row r="17" spans="2:7" ht="12.75">
      <c r="B17" s="147" t="s">
        <v>47</v>
      </c>
      <c r="C17" s="159">
        <v>0.02</v>
      </c>
      <c r="D17" s="159">
        <v>0.017</v>
      </c>
      <c r="E17" s="159">
        <v>0.018</v>
      </c>
      <c r="F17" s="159">
        <v>0.016</v>
      </c>
      <c r="G17" s="158">
        <v>0.015</v>
      </c>
    </row>
    <row r="18" spans="2:7" ht="3.75" customHeight="1">
      <c r="B18" s="145"/>
      <c r="C18" s="157"/>
      <c r="D18" s="157"/>
      <c r="E18" s="157"/>
      <c r="F18" s="157"/>
      <c r="G18" s="150"/>
    </row>
    <row r="19" spans="2:11" ht="15.75" customHeight="1">
      <c r="B19" s="147" t="s">
        <v>48</v>
      </c>
      <c r="C19" s="203">
        <v>288</v>
      </c>
      <c r="D19" s="203">
        <v>293</v>
      </c>
      <c r="E19" s="203">
        <v>290</v>
      </c>
      <c r="F19" s="203">
        <v>284</v>
      </c>
      <c r="G19" s="186">
        <v>289</v>
      </c>
      <c r="H19" s="36"/>
      <c r="I19" s="36"/>
      <c r="J19" s="36"/>
      <c r="K19" s="36"/>
    </row>
    <row r="20" spans="2:11" ht="15.75" customHeight="1">
      <c r="B20" s="144" t="s">
        <v>49</v>
      </c>
      <c r="C20" s="202">
        <v>376</v>
      </c>
      <c r="D20" s="202">
        <v>382</v>
      </c>
      <c r="E20" s="202">
        <v>377</v>
      </c>
      <c r="F20" s="202">
        <v>369</v>
      </c>
      <c r="G20" s="184">
        <v>370</v>
      </c>
      <c r="H20" s="36"/>
      <c r="I20" s="36"/>
      <c r="J20" s="36"/>
      <c r="K20" s="36"/>
    </row>
    <row r="21" spans="2:11" ht="15.75" customHeight="1">
      <c r="B21" s="144" t="s">
        <v>43</v>
      </c>
      <c r="C21" s="202">
        <v>120</v>
      </c>
      <c r="D21" s="202">
        <v>121</v>
      </c>
      <c r="E21" s="202">
        <v>121</v>
      </c>
      <c r="F21" s="202">
        <v>113</v>
      </c>
      <c r="G21" s="184">
        <v>121</v>
      </c>
      <c r="H21" s="36"/>
      <c r="I21" s="36"/>
      <c r="J21" s="36"/>
      <c r="K21" s="36"/>
    </row>
    <row r="22" spans="2:7" ht="3.75" customHeight="1">
      <c r="B22" s="146"/>
      <c r="C22" s="204"/>
      <c r="D22" s="204"/>
      <c r="E22" s="204"/>
      <c r="F22" s="204"/>
      <c r="G22" s="187"/>
    </row>
    <row r="23" spans="2:11" ht="15.75" customHeight="1">
      <c r="B23" s="147" t="s">
        <v>178</v>
      </c>
      <c r="C23" s="203">
        <v>2944</v>
      </c>
      <c r="D23" s="203">
        <v>2813</v>
      </c>
      <c r="E23" s="203">
        <v>2861</v>
      </c>
      <c r="F23" s="203">
        <v>2852</v>
      </c>
      <c r="G23" s="186">
        <v>2947</v>
      </c>
      <c r="H23" s="36"/>
      <c r="I23" s="36"/>
      <c r="J23" s="36"/>
      <c r="K23" s="36"/>
    </row>
    <row r="24" spans="2:11" ht="15.75" customHeight="1">
      <c r="B24" s="148" t="s">
        <v>25</v>
      </c>
      <c r="C24" s="205">
        <v>694</v>
      </c>
      <c r="D24" s="205">
        <v>661</v>
      </c>
      <c r="E24" s="205">
        <v>690</v>
      </c>
      <c r="F24" s="205">
        <v>644</v>
      </c>
      <c r="G24" s="189">
        <v>650</v>
      </c>
      <c r="H24" s="36"/>
      <c r="I24" s="36"/>
      <c r="J24" s="36"/>
      <c r="K24" s="36"/>
    </row>
    <row r="25" spans="2:7" ht="15.75" customHeight="1">
      <c r="B25" s="151"/>
      <c r="C25" s="48"/>
      <c r="D25" s="48"/>
      <c r="E25" s="48"/>
      <c r="F25" s="48"/>
      <c r="G25" s="48"/>
    </row>
    <row r="26" spans="2:7" ht="15.75" customHeight="1">
      <c r="B26" s="397" t="s">
        <v>26</v>
      </c>
      <c r="C26" s="349" t="str">
        <f>C$2</f>
        <v>2Q 2015</v>
      </c>
      <c r="D26" s="361" t="str">
        <f>D$2</f>
        <v>3Q 2015</v>
      </c>
      <c r="E26" s="361" t="str">
        <f>E$2</f>
        <v>4Q 2015</v>
      </c>
      <c r="F26" s="349" t="str">
        <f>F$2</f>
        <v>1Q 2016</v>
      </c>
      <c r="G26" s="361" t="str">
        <f>G$2</f>
        <v>2Q 2016</v>
      </c>
    </row>
    <row r="27" spans="2:7" ht="15.75" customHeight="1">
      <c r="B27" s="398"/>
      <c r="C27" s="350"/>
      <c r="D27" s="362"/>
      <c r="E27" s="362"/>
      <c r="F27" s="350"/>
      <c r="G27" s="362"/>
    </row>
    <row r="28" spans="2:11" ht="15.75" customHeight="1">
      <c r="B28" s="213" t="s">
        <v>38</v>
      </c>
      <c r="C28" s="206">
        <v>1711</v>
      </c>
      <c r="D28" s="206">
        <v>1773</v>
      </c>
      <c r="E28" s="206">
        <v>1809</v>
      </c>
      <c r="F28" s="206">
        <v>1821</v>
      </c>
      <c r="G28" s="207">
        <v>1838</v>
      </c>
      <c r="H28" s="36"/>
      <c r="I28" s="36"/>
      <c r="J28" s="36"/>
      <c r="K28" s="36"/>
    </row>
    <row r="29" spans="2:11" ht="15.75" customHeight="1">
      <c r="B29" s="144" t="s">
        <v>41</v>
      </c>
      <c r="C29" s="202">
        <v>884</v>
      </c>
      <c r="D29" s="202">
        <v>936</v>
      </c>
      <c r="E29" s="202">
        <v>971</v>
      </c>
      <c r="F29" s="202">
        <v>997</v>
      </c>
      <c r="G29" s="184">
        <v>1021</v>
      </c>
      <c r="H29" s="36"/>
      <c r="I29" s="36"/>
      <c r="J29" s="36"/>
      <c r="K29" s="36"/>
    </row>
    <row r="30" spans="2:11" ht="15.75" customHeight="1">
      <c r="B30" s="144" t="s">
        <v>42</v>
      </c>
      <c r="C30" s="202">
        <v>826</v>
      </c>
      <c r="D30" s="202">
        <v>837</v>
      </c>
      <c r="E30" s="202">
        <v>838</v>
      </c>
      <c r="F30" s="202">
        <v>823</v>
      </c>
      <c r="G30" s="184">
        <v>817</v>
      </c>
      <c r="H30" s="36"/>
      <c r="I30" s="36"/>
      <c r="J30" s="36"/>
      <c r="K30" s="36"/>
    </row>
    <row r="31" spans="2:11" ht="15.75" customHeight="1">
      <c r="B31" s="221" t="s">
        <v>123</v>
      </c>
      <c r="C31" s="222">
        <v>0.5166569257744009</v>
      </c>
      <c r="D31" s="222">
        <v>0.5279187817258884</v>
      </c>
      <c r="E31" s="222">
        <v>0.5367606412382532</v>
      </c>
      <c r="F31" s="222">
        <v>0.548</v>
      </c>
      <c r="G31" s="223">
        <v>0.556</v>
      </c>
      <c r="H31" s="36"/>
      <c r="I31" s="36"/>
      <c r="J31" s="36"/>
      <c r="K31" s="36"/>
    </row>
    <row r="32" spans="2:7" ht="12.75">
      <c r="B32" s="47"/>
      <c r="C32" s="48"/>
      <c r="D32" s="48"/>
      <c r="E32" s="48"/>
      <c r="F32" s="48"/>
      <c r="G32" s="48"/>
    </row>
    <row r="33" spans="2:7" ht="15.75" customHeight="1">
      <c r="B33" s="397" t="s">
        <v>27</v>
      </c>
      <c r="C33" s="349" t="str">
        <f>C$2</f>
        <v>2Q 2015</v>
      </c>
      <c r="D33" s="361" t="str">
        <f>D$2</f>
        <v>3Q 2015</v>
      </c>
      <c r="E33" s="361" t="str">
        <f>E$2</f>
        <v>4Q 2015</v>
      </c>
      <c r="F33" s="349" t="str">
        <f>F$2</f>
        <v>1Q 2016</v>
      </c>
      <c r="G33" s="361" t="str">
        <f>G$2</f>
        <v>2Q 2016</v>
      </c>
    </row>
    <row r="34" spans="2:7" ht="15.75" customHeight="1">
      <c r="B34" s="398"/>
      <c r="C34" s="350"/>
      <c r="D34" s="362"/>
      <c r="E34" s="362"/>
      <c r="F34" s="350"/>
      <c r="G34" s="362"/>
    </row>
    <row r="35" spans="2:11" ht="15.75" customHeight="1">
      <c r="B35" s="214" t="s">
        <v>179</v>
      </c>
      <c r="C35" s="208">
        <v>2946</v>
      </c>
      <c r="D35" s="208">
        <v>2960</v>
      </c>
      <c r="E35" s="208">
        <v>2967</v>
      </c>
      <c r="F35" s="208">
        <v>3094</v>
      </c>
      <c r="G35" s="209">
        <v>3473</v>
      </c>
      <c r="H35" s="36"/>
      <c r="I35" s="36"/>
      <c r="J35" s="36"/>
      <c r="K35" s="36"/>
    </row>
    <row r="36" spans="2:11" ht="15.75" customHeight="1">
      <c r="B36" s="153" t="s">
        <v>50</v>
      </c>
      <c r="C36" s="210">
        <v>515</v>
      </c>
      <c r="D36" s="210">
        <v>525</v>
      </c>
      <c r="E36" s="210">
        <v>572</v>
      </c>
      <c r="F36" s="210">
        <v>620</v>
      </c>
      <c r="G36" s="193">
        <v>613</v>
      </c>
      <c r="H36" s="36"/>
      <c r="I36" s="36"/>
      <c r="J36" s="36"/>
      <c r="K36" s="36"/>
    </row>
    <row r="37" spans="2:11" ht="15.75" customHeight="1">
      <c r="B37" s="153" t="s">
        <v>116</v>
      </c>
      <c r="C37" s="210">
        <v>86</v>
      </c>
      <c r="D37" s="210">
        <v>83</v>
      </c>
      <c r="E37" s="210">
        <v>83</v>
      </c>
      <c r="F37" s="210">
        <v>78</v>
      </c>
      <c r="G37" s="193">
        <v>74</v>
      </c>
      <c r="H37" s="36"/>
      <c r="I37" s="36"/>
      <c r="J37" s="36"/>
      <c r="K37" s="36"/>
    </row>
    <row r="38" spans="2:11" ht="15.75" customHeight="1">
      <c r="B38" s="153" t="s">
        <v>117</v>
      </c>
      <c r="C38" s="210">
        <v>262</v>
      </c>
      <c r="D38" s="210">
        <v>252</v>
      </c>
      <c r="E38" s="210">
        <v>238</v>
      </c>
      <c r="F38" s="210">
        <v>355</v>
      </c>
      <c r="G38" s="193">
        <v>362</v>
      </c>
      <c r="H38" s="36"/>
      <c r="I38" s="36"/>
      <c r="J38" s="36"/>
      <c r="K38" s="36"/>
    </row>
    <row r="39" spans="2:11" ht="15.75" customHeight="1">
      <c r="B39" s="153" t="s">
        <v>114</v>
      </c>
      <c r="C39" s="210">
        <v>25</v>
      </c>
      <c r="D39" s="210">
        <v>34</v>
      </c>
      <c r="E39" s="210">
        <v>48</v>
      </c>
      <c r="F39" s="210">
        <v>32</v>
      </c>
      <c r="G39" s="193">
        <v>45</v>
      </c>
      <c r="H39" s="36"/>
      <c r="I39" s="36"/>
      <c r="J39" s="36"/>
      <c r="K39" s="36"/>
    </row>
    <row r="40" spans="2:11" ht="15.75" customHeight="1">
      <c r="B40" s="154" t="s">
        <v>28</v>
      </c>
      <c r="C40" s="211">
        <v>3834</v>
      </c>
      <c r="D40" s="211">
        <v>3854</v>
      </c>
      <c r="E40" s="211">
        <v>3908</v>
      </c>
      <c r="F40" s="211">
        <v>4178</v>
      </c>
      <c r="G40" s="195">
        <v>4567</v>
      </c>
      <c r="H40" s="36"/>
      <c r="I40" s="36"/>
      <c r="J40" s="36"/>
      <c r="K40" s="36"/>
    </row>
    <row r="41" ht="6" customHeight="1">
      <c r="B41" s="47"/>
    </row>
    <row r="42" ht="15.75" customHeight="1">
      <c r="B42" s="138" t="s">
        <v>118</v>
      </c>
    </row>
    <row r="43" ht="15.75" customHeight="1">
      <c r="B43" s="138" t="s">
        <v>119</v>
      </c>
    </row>
    <row r="44" ht="15.75" customHeight="1">
      <c r="B44" s="138" t="s">
        <v>184</v>
      </c>
    </row>
    <row r="45" ht="15.75" customHeight="1">
      <c r="B45" s="138" t="s">
        <v>180</v>
      </c>
    </row>
    <row r="46" ht="15.75" customHeight="1">
      <c r="B46" s="138" t="s">
        <v>135</v>
      </c>
    </row>
    <row r="47" ht="15.75" customHeight="1"/>
    <row r="48" ht="15.75" customHeight="1"/>
  </sheetData>
  <sheetProtection/>
  <mergeCells count="24">
    <mergeCell ref="E2:E3"/>
    <mergeCell ref="E10:E11"/>
    <mergeCell ref="E26:E27"/>
    <mergeCell ref="E33:E34"/>
    <mergeCell ref="D2:D3"/>
    <mergeCell ref="D10:D11"/>
    <mergeCell ref="D26:D27"/>
    <mergeCell ref="D33:D34"/>
    <mergeCell ref="B2:B3"/>
    <mergeCell ref="B10:B11"/>
    <mergeCell ref="B26:B27"/>
    <mergeCell ref="B33:B34"/>
    <mergeCell ref="C2:C3"/>
    <mergeCell ref="C10:C11"/>
    <mergeCell ref="C26:C27"/>
    <mergeCell ref="C33:C34"/>
    <mergeCell ref="G2:G3"/>
    <mergeCell ref="G10:G11"/>
    <mergeCell ref="G26:G27"/>
    <mergeCell ref="G33:G34"/>
    <mergeCell ref="F2:F3"/>
    <mergeCell ref="F10:F11"/>
    <mergeCell ref="F26:F27"/>
    <mergeCell ref="F33:F34"/>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2016-04-24T16:46:11Z</cp:lastPrinted>
  <dcterms:created xsi:type="dcterms:W3CDTF">2006-01-23T13:06:21Z</dcterms:created>
  <dcterms:modified xsi:type="dcterms:W3CDTF">2016-07-27T06:45:09Z</dcterms:modified>
  <cp:category/>
  <cp:version/>
  <cp:contentType/>
  <cp:contentStatus/>
</cp:coreProperties>
</file>