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40" windowHeight="6300" tabRatio="881" activeTab="3"/>
  </bookViews>
  <sheets>
    <sheet name="Výsledkovka, Investice" sheetId="1" r:id="rId1"/>
    <sheet name="F+M Výnosy" sheetId="2" r:id="rId2"/>
    <sheet name="Náklady" sheetId="3" r:id="rId3"/>
    <sheet name="Rozvaha" sheetId="4" r:id="rId4"/>
    <sheet name="Provozní" sheetId="5" r:id="rId5"/>
    <sheet name="Provozní čtvrtletně" sheetId="6" r:id="rId6"/>
  </sheets>
  <definedNames>
    <definedName name="_xlfn.IFERROR" hidden="1">#NAME?</definedName>
    <definedName name="_xlnm.Print_Area" localSheetId="1">'F+M Výnosy'!$A$1:$M$35</definedName>
    <definedName name="_xlnm.Print_Area" localSheetId="2">'Náklady'!$A$1:$M$27</definedName>
    <definedName name="_xlnm.Print_Area" localSheetId="4">'Provozní'!$A$1:$I$53</definedName>
    <definedName name="_xlnm.Print_Area" localSheetId="5">'Provozní čtvrtletně'!$A$1:$H$52</definedName>
    <definedName name="_xlnm.Print_Area" localSheetId="3">'Rozvaha'!$A$1:$F$36</definedName>
    <definedName name="_xlnm.Print_Area" localSheetId="0">'Výsledkovka, Investice'!$A$1:$K$33</definedName>
    <definedName name="Z_EC993CD0_DA58_457D_9026_FC2D07EC1DCA_.wvu.PrintArea" localSheetId="1" hidden="1">'F+M Výnosy'!$A$1:$M$35</definedName>
    <definedName name="Z_EC993CD0_DA58_457D_9026_FC2D07EC1DCA_.wvu.PrintArea" localSheetId="2" hidden="1">'Náklady'!$A$1:$M$27</definedName>
    <definedName name="Z_EC993CD0_DA58_457D_9026_FC2D07EC1DCA_.wvu.PrintArea" localSheetId="4" hidden="1">'Provozní'!$A$1:$I$53</definedName>
    <definedName name="Z_EC993CD0_DA58_457D_9026_FC2D07EC1DCA_.wvu.PrintArea" localSheetId="5" hidden="1">'Provozní čtvrtletně'!$A$1:$D$52</definedName>
    <definedName name="Z_EC993CD0_DA58_457D_9026_FC2D07EC1DCA_.wvu.PrintArea" localSheetId="3" hidden="1">'Rozvaha'!$A$1:$F$36</definedName>
    <definedName name="Z_EC993CD0_DA58_457D_9026_FC2D07EC1DCA_.wvu.PrintArea" localSheetId="0" hidden="1">'Výsledkovka, Investice'!$A$1:$J$33</definedName>
    <definedName name="Z_EC993CD0_DA58_457D_9026_FC2D07EC1DCA_.wvu.Rows" localSheetId="3" hidden="1">'Rozvaha'!#REF!,'Rozvaha'!$20:$20,'Rozvaha'!#REF!</definedName>
  </definedNames>
  <calcPr fullCalcOnLoad="1"/>
</workbook>
</file>

<file path=xl/sharedStrings.xml><?xml version="1.0" encoding="utf-8"?>
<sst xmlns="http://schemas.openxmlformats.org/spreadsheetml/2006/main" count="218" uniqueCount="149">
  <si>
    <t xml:space="preserve">_ _ _ _ _ </t>
  </si>
  <si>
    <t>ICT</t>
  </si>
  <si>
    <t>O2 Slovakia</t>
  </si>
  <si>
    <t>4Q 2014</t>
  </si>
  <si>
    <t>EBITDA</t>
  </si>
  <si>
    <t>1Q 2015</t>
  </si>
  <si>
    <t>Marketing</t>
  </si>
  <si>
    <t>ADSL</t>
  </si>
  <si>
    <t>VDSL</t>
  </si>
  <si>
    <t>2Q 2015</t>
  </si>
  <si>
    <r>
      <t xml:space="preserve">31.12.2014 </t>
    </r>
    <r>
      <rPr>
        <b/>
        <vertAlign val="superscript"/>
        <sz val="10"/>
        <color indexed="9"/>
        <rFont val="Arial"/>
        <family val="2"/>
      </rPr>
      <t>1)</t>
    </r>
  </si>
  <si>
    <r>
      <t xml:space="preserve">O2 Czech Republic </t>
    </r>
    <r>
      <rPr>
        <vertAlign val="superscript"/>
        <sz val="10"/>
        <color indexed="18"/>
        <rFont val="Arial"/>
        <family val="2"/>
      </rPr>
      <t>4)</t>
    </r>
  </si>
  <si>
    <t>Údaje v tomto souboru jsou informativního charakteru. Ačkoliv se O2 Czech Republic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</si>
  <si>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</si>
  <si>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</si>
  <si>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>Výsledky segmentu pevných linek a mobilního segmentu v České republice jsou vykázány bez zahrnutí vzájemných vztahů mezi těmito segmenty .</t>
  </si>
  <si>
    <t>KONSOLIDOVANÝ VÝKAZ ZISKŮ A ZTRÁT</t>
  </si>
  <si>
    <t>Provozní výnosy</t>
  </si>
  <si>
    <t>Neprovozní výnosy</t>
  </si>
  <si>
    <t>Výnosy</t>
  </si>
  <si>
    <t>Aktivace dlouhodobého majetku</t>
  </si>
  <si>
    <t>Náklady na prodej</t>
  </si>
  <si>
    <t>Provozní náklady</t>
  </si>
  <si>
    <r>
      <t>Ostatní provozní výnosy/(náklady)</t>
    </r>
    <r>
      <rPr>
        <vertAlign val="superscript"/>
        <sz val="10"/>
        <color indexed="18"/>
        <rFont val="Arial"/>
        <family val="2"/>
      </rPr>
      <t xml:space="preserve"> 1)</t>
    </r>
  </si>
  <si>
    <r>
      <t xml:space="preserve">EBITDA marže </t>
    </r>
    <r>
      <rPr>
        <b/>
        <i/>
        <vertAlign val="superscript"/>
        <sz val="10"/>
        <color indexed="18"/>
        <rFont val="Arial"/>
        <family val="2"/>
      </rPr>
      <t>2)</t>
    </r>
  </si>
  <si>
    <t>Snížení hodnoty aktiv</t>
  </si>
  <si>
    <t>Odpisy hmotných a nehmotných aktiv</t>
  </si>
  <si>
    <t>Provozní hospodářský výsledek</t>
  </si>
  <si>
    <t>Čisté finanční zisky (ztráty)</t>
  </si>
  <si>
    <t>Podíl na hospodářském výsledku v joint venture</t>
  </si>
  <si>
    <t>Hospodářský výsledek před zdaněním</t>
  </si>
  <si>
    <t>Daň z příjmu</t>
  </si>
  <si>
    <t>Hospodářský výsledek z pokračujících činností</t>
  </si>
  <si>
    <t>Hospodářský výsledek po zdanění</t>
  </si>
  <si>
    <r>
      <t>Konsolidované investice</t>
    </r>
    <r>
      <rPr>
        <b/>
        <vertAlign val="superscript"/>
        <sz val="10"/>
        <color indexed="18"/>
        <rFont val="Arial"/>
        <family val="2"/>
      </rPr>
      <t xml:space="preserve"> 3)</t>
    </r>
  </si>
  <si>
    <t>VÝNOSY - Fixní segment v ČR</t>
  </si>
  <si>
    <t>Výnosy ze služeb</t>
  </si>
  <si>
    <t>Hlas</t>
  </si>
  <si>
    <t>Datové služby</t>
  </si>
  <si>
    <r>
      <t xml:space="preserve">Internet </t>
    </r>
    <r>
      <rPr>
        <vertAlign val="superscript"/>
        <sz val="10"/>
        <color indexed="18"/>
        <rFont val="Arial"/>
        <family val="2"/>
      </rPr>
      <t>1)</t>
    </r>
  </si>
  <si>
    <r>
      <t xml:space="preserve">Ostatní fixní </t>
    </r>
    <r>
      <rPr>
        <vertAlign val="superscript"/>
        <sz val="10"/>
        <color indexed="18"/>
        <rFont val="Arial"/>
        <family val="2"/>
      </rPr>
      <t>2)</t>
    </r>
  </si>
  <si>
    <t>Výnosy z prodeje zařízení</t>
  </si>
  <si>
    <t>Celkové provozní výnosy</t>
  </si>
  <si>
    <t>VÝNOSY - Mobilní segment v ČR</t>
  </si>
  <si>
    <t>Hrubé výnosy ze služeb</t>
  </si>
  <si>
    <t>Mobilní originace</t>
  </si>
  <si>
    <r>
      <t xml:space="preserve">Hlasové služby </t>
    </r>
    <r>
      <rPr>
        <vertAlign val="superscript"/>
        <sz val="10"/>
        <color indexed="18"/>
        <rFont val="Arial"/>
        <family val="2"/>
      </rPr>
      <t>1)</t>
    </r>
  </si>
  <si>
    <r>
      <t xml:space="preserve">SMS &amp; MMS </t>
    </r>
    <r>
      <rPr>
        <vertAlign val="superscript"/>
        <sz val="10"/>
        <color indexed="18"/>
        <rFont val="Arial"/>
        <family val="2"/>
      </rPr>
      <t>1)</t>
    </r>
  </si>
  <si>
    <r>
      <t xml:space="preserve">Internet &amp; Data (mimo SMS &amp; MMS) </t>
    </r>
    <r>
      <rPr>
        <vertAlign val="superscript"/>
        <sz val="10"/>
        <color indexed="18"/>
        <rFont val="Arial"/>
        <family val="2"/>
      </rPr>
      <t>2)</t>
    </r>
  </si>
  <si>
    <r>
      <t xml:space="preserve">Mobilní terminace </t>
    </r>
    <r>
      <rPr>
        <vertAlign val="superscript"/>
        <sz val="10"/>
        <color indexed="18"/>
        <rFont val="Arial"/>
        <family val="2"/>
      </rPr>
      <t>3)</t>
    </r>
  </si>
  <si>
    <r>
      <t xml:space="preserve">Ostatní </t>
    </r>
    <r>
      <rPr>
        <vertAlign val="superscript"/>
        <sz val="10"/>
        <color indexed="18"/>
        <rFont val="Arial"/>
        <family val="2"/>
      </rPr>
      <t>4)</t>
    </r>
  </si>
  <si>
    <t>Ostatní mobilní výnosy</t>
  </si>
  <si>
    <r>
      <t xml:space="preserve">Náklady na služby </t>
    </r>
    <r>
      <rPr>
        <b/>
        <vertAlign val="superscript"/>
        <sz val="10"/>
        <color indexed="18"/>
        <rFont val="Arial"/>
        <family val="2"/>
      </rPr>
      <t>1)</t>
    </r>
  </si>
  <si>
    <t>Mobilní náklady na služby</t>
  </si>
  <si>
    <t>Fixní náklady na služby</t>
  </si>
  <si>
    <t>Komerční náklady</t>
  </si>
  <si>
    <t>Mobilní hardware a ostatní náklady</t>
  </si>
  <si>
    <t>Fixní hardware a ostatní náklady</t>
  </si>
  <si>
    <t>Provize</t>
  </si>
  <si>
    <t xml:space="preserve">Osobní náklady </t>
  </si>
  <si>
    <t>Externí služby</t>
  </si>
  <si>
    <t>Náklady na údržbu sítí a IT</t>
  </si>
  <si>
    <t>Nájemné a náklady na provoz budov a vozidel</t>
  </si>
  <si>
    <t xml:space="preserve">Spotřeba energie </t>
  </si>
  <si>
    <r>
      <t>Ostatní externí náklady</t>
    </r>
    <r>
      <rPr>
        <vertAlign val="superscript"/>
        <sz val="10"/>
        <color indexed="18"/>
        <rFont val="Arial"/>
        <family val="2"/>
      </rPr>
      <t>2)</t>
    </r>
  </si>
  <si>
    <r>
      <t>1)</t>
    </r>
    <r>
      <rPr>
        <sz val="9"/>
        <color indexed="18"/>
        <rFont val="Arial"/>
        <family val="2"/>
      </rPr>
      <t xml:space="preserve"> Včetně nákladů souvisejících se subdodávkami, službami obsahu, telekomunikačními službami a ostatními náklady na prodej</t>
    </r>
  </si>
  <si>
    <r>
      <t>2)</t>
    </r>
    <r>
      <rPr>
        <sz val="9"/>
        <color indexed="18"/>
        <rFont val="Arial"/>
        <family val="2"/>
      </rPr>
      <t xml:space="preserve"> Včetně nákladů na vymáhání a inkaso pohledávek, call centra, poradenství a ostatní externí služby, daně jiné než daň z příjmu, opravné položky</t>
    </r>
  </si>
  <si>
    <t>KONSOLIDOVANÁ ROZVAHA</t>
  </si>
  <si>
    <t>Dlouhodobá aktiva</t>
  </si>
  <si>
    <t>Nehmotná aktiva</t>
  </si>
  <si>
    <t>Pozemky, budovy a zařízení</t>
  </si>
  <si>
    <t>Dlouhodobá finanční aktiva a ostatní dlouhodobá aktiva</t>
  </si>
  <si>
    <t>Odložená daň</t>
  </si>
  <si>
    <t>Běžná aktiva</t>
  </si>
  <si>
    <t>Zásoby</t>
  </si>
  <si>
    <t>Pohledávky z obchodního styku a jiné pohledávky</t>
  </si>
  <si>
    <t>Splatná daňová pohledávka</t>
  </si>
  <si>
    <t>Krátkodobá finanční aktiva</t>
  </si>
  <si>
    <t>Peníze a peněžní ekvivalenty</t>
  </si>
  <si>
    <t>Vlastní kapitál</t>
  </si>
  <si>
    <t>Základní kapitál</t>
  </si>
  <si>
    <t>Vlastní akcie</t>
  </si>
  <si>
    <t>Emisní ážio</t>
  </si>
  <si>
    <t>Nerozdělený zisk a ostatní fondy</t>
  </si>
  <si>
    <t>Dlouhodobé závazky</t>
  </si>
  <si>
    <t>Dlouhodobé finanční závazky</t>
  </si>
  <si>
    <t>Odložený daňový závazek</t>
  </si>
  <si>
    <t>Dlouhodobé rezervy</t>
  </si>
  <si>
    <t>Ostatní dlouhodobé závazky</t>
  </si>
  <si>
    <t>Běžné závazky</t>
  </si>
  <si>
    <t>Krátkodobé finanční závazky</t>
  </si>
  <si>
    <t>Obchodní a jiné závazky</t>
  </si>
  <si>
    <t>Splatný daňový závazek</t>
  </si>
  <si>
    <t>Krátkodobé rezervy</t>
  </si>
  <si>
    <t>Vlastní kapitál a závazky celkem</t>
  </si>
  <si>
    <t>Aktiva celkem</t>
  </si>
  <si>
    <r>
      <t>1)</t>
    </r>
    <r>
      <rPr>
        <sz val="9"/>
        <color indexed="18"/>
        <rFont val="Arial"/>
        <family val="2"/>
      </rPr>
      <t xml:space="preserve"> včetně CETIN</t>
    </r>
  </si>
  <si>
    <t>PROVOZNÍ DATA - Segment pevných linek v ČR</t>
  </si>
  <si>
    <r>
      <t xml:space="preserve">Pevné hlasové linky </t>
    </r>
    <r>
      <rPr>
        <b/>
        <vertAlign val="superscript"/>
        <sz val="10"/>
        <color indexed="18"/>
        <rFont val="Arial"/>
        <family val="2"/>
      </rPr>
      <t>1)</t>
    </r>
  </si>
  <si>
    <t>Placená televize</t>
  </si>
  <si>
    <t>Celkové odchozí minuty (x 1 000 000)</t>
  </si>
  <si>
    <t>Celkové příchozí minuty (x 1 000 000)</t>
  </si>
  <si>
    <t>PROVOZNÍ DATA - Mobilní segment v ČR</t>
  </si>
  <si>
    <t xml:space="preserve">Počet aktivních zákazníků na konci období (x 1000) </t>
  </si>
  <si>
    <t xml:space="preserve">Zákazníci smluvních služeb </t>
  </si>
  <si>
    <t>Zákazníci předplacených služeb</t>
  </si>
  <si>
    <t xml:space="preserve">Míra odchodu zákazníků (měsíční průměr) </t>
  </si>
  <si>
    <t xml:space="preserve">Průměrný měsíční výnos na zákazníka (v Kč)  </t>
  </si>
  <si>
    <t xml:space="preserve">Prům. měs. výnos na zák. smluvních služeb (v Kč) </t>
  </si>
  <si>
    <t>Prům. měs. výnos na zák. předplacených služeb (v Kč)</t>
  </si>
  <si>
    <t>Celkový počet poslaných SMS (x 1 000 000)</t>
  </si>
  <si>
    <t>PROVOZNÍ DATA - Mobilní segment na Slovensku</t>
  </si>
  <si>
    <t>Počet aktivních zákazníků na konci období (x 1000)</t>
  </si>
  <si>
    <t>Zákazníci smluvních služeb</t>
  </si>
  <si>
    <t>Počet zaměstnanců skupiny (na konci období)</t>
  </si>
  <si>
    <t>Skupina celkem</t>
  </si>
  <si>
    <r>
      <t>2)</t>
    </r>
    <r>
      <rPr>
        <sz val="9"/>
        <color indexed="18"/>
        <rFont val="Arial"/>
        <family val="2"/>
      </rPr>
      <t xml:space="preserve"> pouze maloobchodní</t>
    </r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</si>
  <si>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5)</t>
    </r>
  </si>
  <si>
    <r>
      <t xml:space="preserve">Celkový hlasový provoz (min. x 1 000 000) </t>
    </r>
    <r>
      <rPr>
        <b/>
        <vertAlign val="superscript"/>
        <sz val="10"/>
        <color indexed="18"/>
        <rFont val="Arial"/>
        <family val="2"/>
      </rPr>
      <t>3)</t>
    </r>
  </si>
  <si>
    <r>
      <t xml:space="preserve">xDSL linky </t>
    </r>
    <r>
      <rPr>
        <b/>
        <vertAlign val="superscript"/>
        <sz val="10"/>
        <color indexed="18"/>
        <rFont val="Arial"/>
        <family val="2"/>
      </rPr>
      <t>2)</t>
    </r>
  </si>
  <si>
    <r>
      <t>1)</t>
    </r>
    <r>
      <rPr>
        <sz val="9"/>
        <color indexed="18"/>
        <rFont val="Arial"/>
        <family val="2"/>
      </rPr>
      <t xml:space="preserve"> PSTN (včetně telefonních automatů) x1; ISDN2 x 2; ISDN30 x 30</t>
    </r>
  </si>
  <si>
    <r>
      <t>3)</t>
    </r>
    <r>
      <rPr>
        <sz val="9"/>
        <color indexed="18"/>
        <rFont val="Arial"/>
        <family val="2"/>
      </rPr>
      <t xml:space="preserve"> Příchozí a odchozí; včetně zahraničního roamingového provozu, ale bez příchozího roamingového provozu</t>
    </r>
  </si>
  <si>
    <t>3Q 2015</t>
  </si>
  <si>
    <t>O2 Family</t>
  </si>
  <si>
    <t>O2 IT Services</t>
  </si>
  <si>
    <r>
      <t>5)</t>
    </r>
    <r>
      <rPr>
        <sz val="9"/>
        <color indexed="18"/>
        <rFont val="Arial"/>
        <family val="2"/>
      </rPr>
      <t xml:space="preserve"> Zahrnuje zaměstnance dceřiné společnosti O2 TV a organizační složky na Slovensku</t>
    </r>
  </si>
  <si>
    <r>
      <t>1)</t>
    </r>
    <r>
      <rPr>
        <sz val="9"/>
        <color indexed="18"/>
        <rFont val="Arial"/>
        <family val="2"/>
      </rPr>
      <t xml:space="preserve"> Měsíční poplatky, odchozí hovorné, odchozí (zahraniční) roaming</t>
    </r>
  </si>
  <si>
    <r>
      <t>2)</t>
    </r>
    <r>
      <rPr>
        <sz val="9"/>
        <color indexed="18"/>
        <rFont val="Arial"/>
        <family val="2"/>
      </rPr>
      <t xml:space="preserve"> Mobilní internet, internet v mobilu, ostatní datové služby a služby obsahu</t>
    </r>
  </si>
  <si>
    <r>
      <t>3)</t>
    </r>
    <r>
      <rPr>
        <sz val="9"/>
        <color indexed="18"/>
        <rFont val="Arial"/>
        <family val="2"/>
      </rPr>
      <t xml:space="preserve"> Hlas, SMS a MMS, Internet a Data</t>
    </r>
  </si>
  <si>
    <r>
      <t xml:space="preserve">4) </t>
    </r>
    <r>
      <rPr>
        <sz val="9"/>
        <color indexed="18"/>
        <rFont val="Arial"/>
        <family val="2"/>
      </rPr>
      <t>Příchozí roaming, M2M</t>
    </r>
  </si>
  <si>
    <r>
      <t>1)</t>
    </r>
    <r>
      <rPr>
        <sz val="9"/>
        <color indexed="18"/>
        <rFont val="Arial"/>
        <family val="2"/>
      </rPr>
      <t xml:space="preserve"> xDSL, IPTV, Vytáčený internet, WiFi, včetně vysokorychlostních služeb obsahu</t>
    </r>
  </si>
  <si>
    <r>
      <t>2)</t>
    </r>
    <r>
      <rPr>
        <sz val="9"/>
        <color indexed="18"/>
        <rFont val="Arial"/>
        <family val="2"/>
      </rPr>
      <t xml:space="preserve"> Včetně pronájmu a oprav zařízení</t>
    </r>
  </si>
  <si>
    <t>n.m.</t>
  </si>
  <si>
    <r>
      <t>2)</t>
    </r>
    <r>
      <rPr>
        <sz val="9"/>
        <color indexed="18"/>
        <rFont val="Arial"/>
        <family val="2"/>
      </rPr>
      <t xml:space="preserve"> EBITDA marže = EBITDA / Provozní výnosy</t>
    </r>
  </si>
  <si>
    <t>Celkové náklady</t>
  </si>
  <si>
    <t>CELKOVÉ KONSOLIDOVANÉ NÁKLADY</t>
  </si>
  <si>
    <t>FY 2014 pro-forma</t>
  </si>
  <si>
    <t>FY 2015</t>
  </si>
  <si>
    <t>% změna FY15/FY14</t>
  </si>
  <si>
    <t>4Q 2014 pro-forma</t>
  </si>
  <si>
    <t>4Q 2015</t>
  </si>
  <si>
    <t>% změna 4Q15/4Q14</t>
  </si>
  <si>
    <t>FY 2014</t>
  </si>
  <si>
    <t>Podíl zákaznků smluvních služeb</t>
  </si>
  <si>
    <t>Podíl zákazníků smluvních služeb</t>
  </si>
  <si>
    <r>
      <t>4)</t>
    </r>
    <r>
      <rPr>
        <sz val="9"/>
        <color indexed="18"/>
        <rFont val="Arial"/>
        <family val="2"/>
      </rPr>
      <t xml:space="preserve"> FY 2014 nebyl přepočítán</t>
    </r>
  </si>
  <si>
    <r>
      <t>4)</t>
    </r>
    <r>
      <rPr>
        <sz val="9"/>
        <color indexed="18"/>
        <rFont val="Arial"/>
        <family val="2"/>
      </rPr>
      <t xml:space="preserve"> 4Q 2014 a 1Q 2015 nebyly přepočítány</t>
    </r>
  </si>
  <si>
    <r>
      <t>1)</t>
    </r>
    <r>
      <rPr>
        <sz val="9"/>
        <color indexed="18"/>
        <rFont val="Arial"/>
        <family val="2"/>
      </rPr>
      <t xml:space="preserve"> Mimořádné náklady včetně nákladů na restrukturalizaci: 353 mil. Kč v FY 2014 a 124 mil. Kč v FY 2015</t>
    </r>
  </si>
  <si>
    <r>
      <t>3)</t>
    </r>
    <r>
      <rPr>
        <sz val="9"/>
        <color indexed="18"/>
        <rFont val="Arial"/>
        <family val="2"/>
      </rPr>
      <t xml:space="preserve"> FY 2014: Včetně investic do LTE spektra (3 925 mil. Kč) a kapitalizace značky (3 742 mil. Kč), FY 2015 (4Q): včetně obnovy GSM licence (432 mil. Kč)</t>
    </r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</si>
</sst>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  <numFmt numFmtId="218" formatCode="0.0&quot; p.p.&quot;;\(0.0&quot; p.b.&quot;\)"/>
    <numFmt numFmtId="219" formatCode="#,##0&quot;  &quot;;\(#,##0\)&quot; &quot;;#,##0&quot;  &quot;;@&quot;  &quot;"/>
    <numFmt numFmtId="220" formatCode="#,##0;\(#,##0\);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Helv"/>
      <family val="2"/>
    </font>
    <font>
      <vertAlign val="superscript"/>
      <sz val="10"/>
      <color indexed="18"/>
      <name val="Arial"/>
      <family val="2"/>
    </font>
    <font>
      <b/>
      <i/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sz val="9"/>
      <color indexed="18"/>
      <name val="Arial"/>
      <family val="2"/>
    </font>
    <font>
      <b/>
      <vertAlign val="superscript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vertAlign val="superscript"/>
      <sz val="9"/>
      <color indexed="56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vertAlign val="superscript"/>
      <sz val="9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80"/>
      <name val="Arial"/>
      <family val="2"/>
    </font>
    <font>
      <sz val="10"/>
      <color theme="3"/>
      <name val="Arial"/>
      <family val="2"/>
    </font>
    <font>
      <vertAlign val="superscript"/>
      <sz val="10"/>
      <color theme="3"/>
      <name val="Arial"/>
      <family val="2"/>
    </font>
    <font>
      <b/>
      <sz val="10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7"/>
      <color theme="3"/>
      <name val="Arial"/>
      <family val="2"/>
    </font>
    <font>
      <vertAlign val="superscript"/>
      <sz val="9"/>
      <color theme="3"/>
      <name val="Arial"/>
      <family val="2"/>
    </font>
    <font>
      <sz val="10"/>
      <color rgb="FF000066"/>
      <name val="Arial"/>
      <family val="2"/>
    </font>
    <font>
      <i/>
      <sz val="10"/>
      <color rgb="FF000066"/>
      <name val="Arial"/>
      <family val="2"/>
    </font>
    <font>
      <vertAlign val="superscript"/>
      <sz val="9"/>
      <color rgb="FF000066"/>
      <name val="Arial"/>
      <family val="2"/>
    </font>
    <font>
      <b/>
      <sz val="10"/>
      <color rgb="FF000066"/>
      <name val="Arial"/>
      <family val="2"/>
    </font>
    <font>
      <vertAlign val="superscript"/>
      <sz val="10"/>
      <color rgb="FF000066"/>
      <name val="Arial"/>
      <family val="2"/>
    </font>
    <font>
      <b/>
      <i/>
      <sz val="10"/>
      <color rgb="FF0000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66"/>
      </left>
      <right style="thin">
        <color rgb="FF000066"/>
      </right>
      <top style="thin"/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/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 style="thin">
        <color rgb="FF00006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 style="thin">
        <color rgb="FF000066"/>
      </right>
      <top style="thin"/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 style="thin">
        <color rgb="FF00006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66"/>
      </left>
      <right>
        <color indexed="63"/>
      </right>
      <top style="thin">
        <color rgb="FF000066"/>
      </top>
      <bottom>
        <color indexed="63"/>
      </bottom>
    </border>
    <border>
      <left>
        <color indexed="63"/>
      </left>
      <right style="thin">
        <color rgb="FF000066"/>
      </right>
      <top style="thin">
        <color rgb="FF00006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66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66"/>
      </left>
      <right style="thin">
        <color rgb="FF000066"/>
      </right>
      <top>
        <color indexed="63"/>
      </top>
      <bottom style="thin"/>
    </border>
    <border>
      <left style="thin">
        <color rgb="FF00006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66"/>
      </right>
      <top>
        <color indexed="63"/>
      </top>
      <bottom style="thin"/>
    </border>
    <border>
      <left style="thin">
        <color rgb="FF000066"/>
      </left>
      <right style="thin"/>
      <top style="thin">
        <color rgb="FF000066"/>
      </top>
      <bottom>
        <color indexed="63"/>
      </bottom>
    </border>
    <border>
      <left style="thin">
        <color rgb="FF000066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5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59" fillId="0" borderId="0" xfId="15" applyFont="1">
      <alignment/>
      <protection/>
    </xf>
    <xf numFmtId="0" fontId="60" fillId="0" borderId="0" xfId="15" applyFont="1">
      <alignment/>
      <protection/>
    </xf>
    <xf numFmtId="172" fontId="60" fillId="0" borderId="0" xfId="15" applyNumberFormat="1" applyFont="1">
      <alignment/>
      <protection/>
    </xf>
    <xf numFmtId="0" fontId="60" fillId="0" borderId="0" xfId="15" applyFont="1" applyFill="1">
      <alignment/>
      <protection/>
    </xf>
    <xf numFmtId="0" fontId="61" fillId="0" borderId="0" xfId="15" applyFont="1" applyFill="1">
      <alignment/>
      <protection/>
    </xf>
    <xf numFmtId="172" fontId="62" fillId="0" borderId="0" xfId="15" applyNumberFormat="1" applyFont="1" applyFill="1" applyBorder="1" applyAlignment="1">
      <alignment horizontal="right"/>
      <protection/>
    </xf>
    <xf numFmtId="0" fontId="61" fillId="0" borderId="0" xfId="15" applyFont="1" applyFill="1" applyAlignment="1">
      <alignment wrapText="1"/>
      <protection/>
    </xf>
    <xf numFmtId="0" fontId="60" fillId="0" borderId="0" xfId="15" applyFont="1" applyFill="1" applyBorder="1">
      <alignment/>
      <protection/>
    </xf>
    <xf numFmtId="0" fontId="60" fillId="0" borderId="0" xfId="58" applyFont="1">
      <alignment/>
      <protection/>
    </xf>
    <xf numFmtId="0" fontId="60" fillId="0" borderId="0" xfId="58" applyFont="1" applyAlignment="1">
      <alignment horizontal="left"/>
      <protection/>
    </xf>
    <xf numFmtId="185" fontId="60" fillId="0" borderId="0" xfId="58" applyNumberFormat="1" applyFont="1">
      <alignment/>
      <protection/>
    </xf>
    <xf numFmtId="185" fontId="60" fillId="0" borderId="0" xfId="58" applyNumberFormat="1" applyFont="1" applyAlignment="1">
      <alignment horizontal="left"/>
      <protection/>
    </xf>
    <xf numFmtId="172" fontId="60" fillId="0" borderId="0" xfId="61" applyNumberFormat="1" applyFont="1" applyFill="1" applyBorder="1" applyAlignment="1">
      <alignment horizontal="right" wrapText="1"/>
      <protection/>
    </xf>
    <xf numFmtId="172" fontId="62" fillId="0" borderId="0" xfId="61" applyNumberFormat="1" applyFont="1" applyFill="1" applyBorder="1" applyAlignment="1">
      <alignment horizontal="right" wrapText="1"/>
      <protection/>
    </xf>
    <xf numFmtId="172" fontId="62" fillId="0" borderId="0" xfId="61" applyNumberFormat="1" applyFont="1" applyFill="1" applyBorder="1" applyAlignment="1">
      <alignment horizontal="right"/>
      <protection/>
    </xf>
    <xf numFmtId="172" fontId="60" fillId="0" borderId="0" xfId="61" applyNumberFormat="1" applyFont="1" applyFill="1" applyBorder="1" applyAlignment="1">
      <alignment horizontal="right"/>
      <protection/>
    </xf>
    <xf numFmtId="0" fontId="60" fillId="0" borderId="0" xfId="61" applyFont="1" applyFill="1" applyAlignment="1">
      <alignment wrapText="1"/>
      <protection/>
    </xf>
    <xf numFmtId="9" fontId="60" fillId="0" borderId="0" xfId="65" applyFont="1" applyFill="1" applyBorder="1" applyAlignment="1">
      <alignment horizontal="right"/>
    </xf>
    <xf numFmtId="0" fontId="60" fillId="0" borderId="0" xfId="58" applyFont="1" applyFill="1" applyBorder="1">
      <alignment/>
      <protection/>
    </xf>
    <xf numFmtId="9" fontId="60" fillId="0" borderId="0" xfId="65" applyFont="1" applyAlignment="1">
      <alignment/>
    </xf>
    <xf numFmtId="0" fontId="60" fillId="0" borderId="0" xfId="58" applyFont="1" applyBorder="1">
      <alignment/>
      <protection/>
    </xf>
    <xf numFmtId="0" fontId="61" fillId="0" borderId="0" xfId="60" applyFont="1" applyFill="1" applyBorder="1" applyAlignment="1">
      <alignment wrapText="1"/>
      <protection/>
    </xf>
    <xf numFmtId="0" fontId="61" fillId="0" borderId="0" xfId="60" applyFont="1" applyFill="1" applyBorder="1" applyAlignment="1">
      <alignment horizontal="left"/>
      <protection/>
    </xf>
    <xf numFmtId="0" fontId="61" fillId="0" borderId="0" xfId="58" applyFont="1" applyFill="1">
      <alignment/>
      <protection/>
    </xf>
    <xf numFmtId="0" fontId="61" fillId="0" borderId="0" xfId="61" applyFont="1" applyFill="1" applyBorder="1" applyAlignment="1">
      <alignment/>
      <protection/>
    </xf>
    <xf numFmtId="172" fontId="60" fillId="0" borderId="0" xfId="65" applyNumberFormat="1" applyFont="1" applyFill="1" applyBorder="1" applyAlignment="1">
      <alignment wrapText="1"/>
    </xf>
    <xf numFmtId="172" fontId="60" fillId="0" borderId="0" xfId="58" applyNumberFormat="1" applyFont="1" applyFill="1" applyBorder="1">
      <alignment/>
      <protection/>
    </xf>
    <xf numFmtId="0" fontId="60" fillId="0" borderId="0" xfId="58" applyFont="1" applyFill="1">
      <alignment/>
      <protection/>
    </xf>
    <xf numFmtId="172" fontId="60" fillId="0" borderId="0" xfId="61" applyNumberFormat="1" applyFont="1" applyFill="1" applyBorder="1" applyAlignment="1">
      <alignment/>
      <protection/>
    </xf>
    <xf numFmtId="172" fontId="60" fillId="0" borderId="0" xfId="61" applyNumberFormat="1" applyFont="1" applyFill="1" applyBorder="1" applyAlignment="1">
      <alignment horizontal="left" wrapText="1"/>
      <protection/>
    </xf>
    <xf numFmtId="172" fontId="62" fillId="0" borderId="0" xfId="15" applyNumberFormat="1" applyFont="1" applyFill="1" applyBorder="1" applyAlignment="1">
      <alignment/>
      <protection/>
    </xf>
    <xf numFmtId="0" fontId="60" fillId="0" borderId="0" xfId="60" applyFont="1" applyFill="1" applyBorder="1" applyAlignment="1">
      <alignment horizontal="left" wrapText="1"/>
      <protection/>
    </xf>
    <xf numFmtId="0" fontId="60" fillId="0" borderId="0" xfId="58" applyFont="1" applyFill="1" applyAlignment="1">
      <alignment wrapText="1"/>
      <protection/>
    </xf>
    <xf numFmtId="0" fontId="60" fillId="0" borderId="0" xfId="59" applyFont="1" applyFill="1" applyBorder="1" applyAlignment="1">
      <alignment wrapText="1"/>
      <protection/>
    </xf>
    <xf numFmtId="0" fontId="61" fillId="0" borderId="0" xfId="60" applyFont="1" applyFill="1" applyBorder="1" applyAlignment="1">
      <alignment horizontal="left" wrapText="1"/>
      <protection/>
    </xf>
    <xf numFmtId="185" fontId="60" fillId="0" borderId="0" xfId="58" applyNumberFormat="1" applyFont="1" applyFill="1">
      <alignment/>
      <protection/>
    </xf>
    <xf numFmtId="185" fontId="62" fillId="0" borderId="0" xfId="60" applyNumberFormat="1" applyFont="1" applyFill="1" applyBorder="1" applyAlignment="1">
      <alignment horizontal="right" wrapText="1"/>
      <protection/>
    </xf>
    <xf numFmtId="200" fontId="62" fillId="0" borderId="0" xfId="65" applyNumberFormat="1" applyFont="1" applyFill="1" applyBorder="1" applyAlignment="1">
      <alignment horizontal="right" wrapText="1"/>
    </xf>
    <xf numFmtId="185" fontId="62" fillId="0" borderId="0" xfId="65" applyNumberFormat="1" applyFont="1" applyFill="1" applyBorder="1" applyAlignment="1">
      <alignment horizontal="right" wrapText="1"/>
    </xf>
    <xf numFmtId="185" fontId="60" fillId="0" borderId="0" xfId="59" applyNumberFormat="1" applyFont="1" applyFill="1" applyBorder="1" applyAlignment="1">
      <alignment wrapText="1"/>
      <protection/>
    </xf>
    <xf numFmtId="185" fontId="62" fillId="0" borderId="0" xfId="59" applyNumberFormat="1" applyFont="1" applyFill="1" applyBorder="1" applyAlignment="1">
      <alignment wrapText="1"/>
      <protection/>
    </xf>
    <xf numFmtId="0" fontId="60" fillId="0" borderId="0" xfId="60" applyFont="1" applyFill="1" applyBorder="1" applyAlignment="1">
      <alignment wrapText="1"/>
      <protection/>
    </xf>
    <xf numFmtId="0" fontId="60" fillId="33" borderId="0" xfId="60" applyFont="1" applyFill="1" applyBorder="1" applyAlignment="1">
      <alignment wrapText="1"/>
      <protection/>
    </xf>
    <xf numFmtId="0" fontId="60" fillId="0" borderId="0" xfId="59" applyFont="1" applyFill="1" applyBorder="1" applyAlignment="1">
      <alignment horizontal="left" wrapText="1"/>
      <protection/>
    </xf>
    <xf numFmtId="185" fontId="60" fillId="0" borderId="0" xfId="58" applyNumberFormat="1" applyFont="1" applyFill="1" applyBorder="1">
      <alignment/>
      <protection/>
    </xf>
    <xf numFmtId="200" fontId="60" fillId="0" borderId="0" xfId="58" applyNumberFormat="1" applyFont="1" applyFill="1" applyBorder="1">
      <alignment/>
      <protection/>
    </xf>
    <xf numFmtId="0" fontId="62" fillId="33" borderId="0" xfId="60" applyFont="1" applyFill="1" applyBorder="1" applyAlignment="1">
      <alignment horizontal="justify"/>
      <protection/>
    </xf>
    <xf numFmtId="0" fontId="60" fillId="0" borderId="0" xfId="60" applyFont="1" applyFill="1">
      <alignment/>
      <protection/>
    </xf>
    <xf numFmtId="0" fontId="60" fillId="0" borderId="0" xfId="60" applyFont="1" applyFill="1" applyBorder="1">
      <alignment/>
      <protection/>
    </xf>
    <xf numFmtId="200" fontId="62" fillId="0" borderId="0" xfId="59" applyNumberFormat="1" applyFont="1" applyFill="1" applyBorder="1" applyAlignment="1">
      <alignment wrapText="1"/>
      <protection/>
    </xf>
    <xf numFmtId="200" fontId="60" fillId="0" borderId="0" xfId="59" applyNumberFormat="1" applyFont="1" applyFill="1" applyBorder="1" applyAlignment="1">
      <alignment wrapText="1"/>
      <protection/>
    </xf>
    <xf numFmtId="0" fontId="60" fillId="33" borderId="0" xfId="60" applyFont="1" applyFill="1" applyBorder="1">
      <alignment/>
      <protection/>
    </xf>
    <xf numFmtId="43" fontId="60" fillId="0" borderId="0" xfId="42" applyFont="1" applyFill="1" applyBorder="1" applyAlignment="1">
      <alignment/>
    </xf>
    <xf numFmtId="0" fontId="62" fillId="33" borderId="0" xfId="60" applyFont="1" applyFill="1" applyBorder="1" applyAlignment="1">
      <alignment horizontal="left" vertical="center" wrapText="1"/>
      <protection/>
    </xf>
    <xf numFmtId="200" fontId="60" fillId="0" borderId="0" xfId="60" applyNumberFormat="1" applyFont="1" applyFill="1" applyBorder="1">
      <alignment/>
      <protection/>
    </xf>
    <xf numFmtId="3" fontId="60" fillId="0" borderId="0" xfId="58" applyNumberFormat="1" applyFont="1" applyFill="1">
      <alignment/>
      <protection/>
    </xf>
    <xf numFmtId="0" fontId="61" fillId="0" borderId="0" xfId="60" applyFont="1" applyFill="1" applyBorder="1" applyAlignment="1">
      <alignment/>
      <protection/>
    </xf>
    <xf numFmtId="9" fontId="60" fillId="0" borderId="0" xfId="65" applyFont="1" applyFill="1" applyAlignment="1">
      <alignment/>
    </xf>
    <xf numFmtId="0" fontId="63" fillId="0" borderId="0" xfId="58" applyFont="1" applyFill="1" applyAlignment="1">
      <alignment horizontal="left" indent="1"/>
      <protection/>
    </xf>
    <xf numFmtId="0" fontId="64" fillId="0" borderId="0" xfId="58" applyFont="1" applyFill="1" applyAlignment="1">
      <alignment horizontal="right"/>
      <protection/>
    </xf>
    <xf numFmtId="9" fontId="64" fillId="0" borderId="0" xfId="65" applyFont="1" applyFill="1" applyAlignment="1">
      <alignment horizontal="right"/>
    </xf>
    <xf numFmtId="0" fontId="65" fillId="0" borderId="0" xfId="58" applyFont="1" applyFill="1">
      <alignment/>
      <protection/>
    </xf>
    <xf numFmtId="0" fontId="64" fillId="0" borderId="0" xfId="58" applyFont="1" applyFill="1">
      <alignment/>
      <protection/>
    </xf>
    <xf numFmtId="3" fontId="64" fillId="0" borderId="0" xfId="58" applyNumberFormat="1" applyFont="1" applyFill="1" applyAlignment="1">
      <alignment horizontal="right"/>
      <protection/>
    </xf>
    <xf numFmtId="0" fontId="63" fillId="0" borderId="0" xfId="58" applyFont="1" applyFill="1" applyBorder="1" applyAlignment="1">
      <alignment horizontal="left" indent="1"/>
      <protection/>
    </xf>
    <xf numFmtId="0" fontId="65" fillId="0" borderId="0" xfId="58" applyFont="1" applyFill="1" applyBorder="1">
      <alignment/>
      <protection/>
    </xf>
    <xf numFmtId="0" fontId="64" fillId="0" borderId="0" xfId="58" applyFont="1" applyFill="1" applyBorder="1">
      <alignment/>
      <protection/>
    </xf>
    <xf numFmtId="0" fontId="59" fillId="0" borderId="0" xfId="15" applyFont="1" applyFill="1">
      <alignment/>
      <protection/>
    </xf>
    <xf numFmtId="0" fontId="66" fillId="0" borderId="0" xfId="15" applyFont="1" applyFill="1">
      <alignment/>
      <protection/>
    </xf>
    <xf numFmtId="0" fontId="67" fillId="0" borderId="0" xfId="15" applyFont="1">
      <alignment/>
      <protection/>
    </xf>
    <xf numFmtId="172" fontId="67" fillId="0" borderId="0" xfId="15" applyNumberFormat="1" applyFont="1">
      <alignment/>
      <protection/>
    </xf>
    <xf numFmtId="0" fontId="67" fillId="0" borderId="0" xfId="15" applyFont="1" applyFill="1">
      <alignment/>
      <protection/>
    </xf>
    <xf numFmtId="185" fontId="67" fillId="0" borderId="0" xfId="15" applyNumberFormat="1" applyFont="1">
      <alignment/>
      <protection/>
    </xf>
    <xf numFmtId="0" fontId="68" fillId="0" borderId="0" xfId="15" applyFont="1" applyFill="1" applyAlignment="1">
      <alignment vertical="center"/>
      <protection/>
    </xf>
    <xf numFmtId="0" fontId="68" fillId="0" borderId="0" xfId="15" applyFont="1" applyFill="1" applyAlignment="1">
      <alignment/>
      <protection/>
    </xf>
    <xf numFmtId="0" fontId="69" fillId="0" borderId="0" xfId="15" applyFont="1" applyFill="1">
      <alignment/>
      <protection/>
    </xf>
    <xf numFmtId="0" fontId="69" fillId="0" borderId="0" xfId="15" applyFont="1">
      <alignment/>
      <protection/>
    </xf>
    <xf numFmtId="172" fontId="67" fillId="0" borderId="0" xfId="15" applyNumberFormat="1" applyFont="1" applyFill="1">
      <alignment/>
      <protection/>
    </xf>
    <xf numFmtId="172" fontId="70" fillId="0" borderId="0" xfId="15" applyNumberFormat="1" applyFont="1" applyFill="1" applyBorder="1" applyAlignment="1">
      <alignment horizontal="right"/>
      <protection/>
    </xf>
    <xf numFmtId="172" fontId="67" fillId="0" borderId="0" xfId="15" applyNumberFormat="1" applyFont="1" applyFill="1" applyBorder="1" applyAlignment="1">
      <alignment horizontal="right"/>
      <protection/>
    </xf>
    <xf numFmtId="0" fontId="69" fillId="0" borderId="0" xfId="15" applyFont="1" applyFill="1" applyAlignment="1">
      <alignment/>
      <protection/>
    </xf>
    <xf numFmtId="0" fontId="69" fillId="0" borderId="0" xfId="15" applyFont="1" applyFill="1" applyAlignment="1">
      <alignment wrapText="1"/>
      <protection/>
    </xf>
    <xf numFmtId="0" fontId="71" fillId="0" borderId="0" xfId="15" applyFont="1" applyFill="1" applyAlignment="1">
      <alignment wrapText="1"/>
      <protection/>
    </xf>
    <xf numFmtId="0" fontId="69" fillId="0" borderId="0" xfId="15" applyFont="1" applyFill="1" applyAlignment="1">
      <alignment horizontal="left"/>
      <protection/>
    </xf>
    <xf numFmtId="0" fontId="67" fillId="0" borderId="10" xfId="15" applyFont="1" applyBorder="1" applyAlignment="1">
      <alignment horizontal="left" vertical="center"/>
      <protection/>
    </xf>
    <xf numFmtId="0" fontId="67" fillId="0" borderId="11" xfId="15" applyFont="1" applyBorder="1" applyAlignment="1">
      <alignment horizontal="left" vertical="center"/>
      <protection/>
    </xf>
    <xf numFmtId="0" fontId="70" fillId="0" borderId="11" xfId="15" applyFont="1" applyBorder="1" applyAlignment="1">
      <alignment horizontal="left" vertical="center"/>
      <protection/>
    </xf>
    <xf numFmtId="0" fontId="72" fillId="0" borderId="11" xfId="15" applyFont="1" applyBorder="1" applyAlignment="1">
      <alignment horizontal="left" vertical="center"/>
      <protection/>
    </xf>
    <xf numFmtId="0" fontId="70" fillId="0" borderId="12" xfId="15" applyFont="1" applyBorder="1" applyAlignment="1">
      <alignment horizontal="left" vertical="center"/>
      <protection/>
    </xf>
    <xf numFmtId="172" fontId="67" fillId="0" borderId="13" xfId="15" applyNumberFormat="1" applyFont="1" applyFill="1" applyBorder="1" applyAlignment="1">
      <alignment horizontal="right"/>
      <protection/>
    </xf>
    <xf numFmtId="172" fontId="67" fillId="0" borderId="14" xfId="15" applyNumberFormat="1" applyFont="1" applyFill="1" applyBorder="1" applyAlignment="1">
      <alignment horizontal="right"/>
      <protection/>
    </xf>
    <xf numFmtId="172" fontId="70" fillId="0" borderId="14" xfId="15" applyNumberFormat="1" applyFont="1" applyFill="1" applyBorder="1" applyAlignment="1">
      <alignment horizontal="right"/>
      <protection/>
    </xf>
    <xf numFmtId="173" fontId="72" fillId="0" borderId="14" xfId="65" applyNumberFormat="1" applyFont="1" applyFill="1" applyBorder="1" applyAlignment="1">
      <alignment horizontal="right"/>
    </xf>
    <xf numFmtId="174" fontId="70" fillId="0" borderId="15" xfId="15" applyNumberFormat="1" applyFont="1" applyBorder="1" applyAlignment="1">
      <alignment horizontal="right"/>
      <protection/>
    </xf>
    <xf numFmtId="172" fontId="70" fillId="0" borderId="16" xfId="15" applyNumberFormat="1" applyFont="1" applyBorder="1" applyAlignment="1">
      <alignment horizontal="right"/>
      <protection/>
    </xf>
    <xf numFmtId="172" fontId="67" fillId="0" borderId="17" xfId="15" applyNumberFormat="1" applyFont="1" applyFill="1" applyBorder="1" applyAlignment="1">
      <alignment horizontal="right"/>
      <protection/>
    </xf>
    <xf numFmtId="173" fontId="72" fillId="0" borderId="0" xfId="65" applyNumberFormat="1" applyFont="1" applyFill="1" applyBorder="1" applyAlignment="1">
      <alignment horizontal="right"/>
    </xf>
    <xf numFmtId="172" fontId="70" fillId="0" borderId="18" xfId="15" applyNumberFormat="1" applyFont="1" applyFill="1" applyBorder="1" applyAlignment="1">
      <alignment horizontal="right"/>
      <protection/>
    </xf>
    <xf numFmtId="174" fontId="67" fillId="0" borderId="19" xfId="15" applyNumberFormat="1" applyFont="1" applyBorder="1">
      <alignment/>
      <protection/>
    </xf>
    <xf numFmtId="174" fontId="67" fillId="0" borderId="11" xfId="15" applyNumberFormat="1" applyFont="1" applyBorder="1">
      <alignment/>
      <protection/>
    </xf>
    <xf numFmtId="174" fontId="70" fillId="0" borderId="11" xfId="15" applyNumberFormat="1" applyFont="1" applyBorder="1">
      <alignment/>
      <protection/>
    </xf>
    <xf numFmtId="174" fontId="67" fillId="0" borderId="11" xfId="15" applyNumberFormat="1" applyFont="1" applyBorder="1" applyAlignment="1">
      <alignment horizontal="right"/>
      <protection/>
    </xf>
    <xf numFmtId="174" fontId="67" fillId="0" borderId="11" xfId="15" applyNumberFormat="1" applyFont="1" applyFill="1" applyBorder="1" applyAlignment="1">
      <alignment horizontal="right"/>
      <protection/>
    </xf>
    <xf numFmtId="215" fontId="72" fillId="0" borderId="11" xfId="15" applyNumberFormat="1" applyFont="1" applyBorder="1">
      <alignment/>
      <protection/>
    </xf>
    <xf numFmtId="174" fontId="70" fillId="0" borderId="11" xfId="15" applyNumberFormat="1" applyFont="1" applyBorder="1" applyAlignment="1">
      <alignment horizontal="right"/>
      <protection/>
    </xf>
    <xf numFmtId="174" fontId="70" fillId="0" borderId="12" xfId="15" applyNumberFormat="1" applyFont="1" applyBorder="1">
      <alignment/>
      <protection/>
    </xf>
    <xf numFmtId="0" fontId="70" fillId="0" borderId="20" xfId="15" applyFont="1" applyBorder="1" applyAlignment="1">
      <alignment horizontal="left" vertical="center"/>
      <protection/>
    </xf>
    <xf numFmtId="172" fontId="70" fillId="0" borderId="21" xfId="15" applyNumberFormat="1" applyFont="1" applyFill="1" applyBorder="1" applyAlignment="1">
      <alignment horizontal="right"/>
      <protection/>
    </xf>
    <xf numFmtId="172" fontId="70" fillId="0" borderId="22" xfId="15" applyNumberFormat="1" applyFont="1" applyFill="1" applyBorder="1" applyAlignment="1">
      <alignment horizontal="right"/>
      <protection/>
    </xf>
    <xf numFmtId="174" fontId="70" fillId="0" borderId="20" xfId="15" applyNumberFormat="1" applyFont="1" applyBorder="1" applyAlignment="1">
      <alignment horizontal="right"/>
      <protection/>
    </xf>
    <xf numFmtId="0" fontId="67" fillId="0" borderId="11" xfId="15" applyFont="1" applyFill="1" applyBorder="1" applyAlignment="1">
      <alignment horizontal="left" vertical="center" indent="1"/>
      <protection/>
    </xf>
    <xf numFmtId="172" fontId="70" fillId="0" borderId="13" xfId="15" applyNumberFormat="1" applyFont="1" applyFill="1" applyBorder="1" applyAlignment="1">
      <alignment horizontal="right"/>
      <protection/>
    </xf>
    <xf numFmtId="172" fontId="70" fillId="0" borderId="23" xfId="15" applyNumberFormat="1" applyFont="1" applyFill="1" applyBorder="1" applyAlignment="1">
      <alignment horizontal="right"/>
      <protection/>
    </xf>
    <xf numFmtId="172" fontId="67" fillId="0" borderId="15" xfId="15" applyNumberFormat="1" applyFont="1" applyFill="1" applyBorder="1" applyAlignment="1">
      <alignment horizontal="right"/>
      <protection/>
    </xf>
    <xf numFmtId="172" fontId="70" fillId="0" borderId="15" xfId="15" applyNumberFormat="1" applyFont="1" applyFill="1" applyBorder="1" applyAlignment="1">
      <alignment horizontal="right"/>
      <protection/>
    </xf>
    <xf numFmtId="174" fontId="70" fillId="0" borderId="14" xfId="15" applyNumberFormat="1" applyFont="1" applyBorder="1" applyAlignment="1" quotePrefix="1">
      <alignment horizontal="right"/>
      <protection/>
    </xf>
    <xf numFmtId="172" fontId="70" fillId="0" borderId="16" xfId="15" applyNumberFormat="1" applyFont="1" applyFill="1" applyBorder="1" applyAlignment="1">
      <alignment horizontal="right"/>
      <protection/>
    </xf>
    <xf numFmtId="172" fontId="70" fillId="0" borderId="24" xfId="15" applyNumberFormat="1" applyFont="1" applyFill="1" applyBorder="1" applyAlignment="1">
      <alignment horizontal="right"/>
      <protection/>
    </xf>
    <xf numFmtId="174" fontId="70" fillId="0" borderId="10" xfId="65" applyNumberFormat="1" applyFont="1" applyFill="1" applyBorder="1" applyAlignment="1">
      <alignment horizontal="right"/>
    </xf>
    <xf numFmtId="174" fontId="70" fillId="0" borderId="11" xfId="15" applyNumberFormat="1" applyFont="1" applyFill="1" applyBorder="1" applyAlignment="1">
      <alignment horizontal="right"/>
      <protection/>
    </xf>
    <xf numFmtId="174" fontId="70" fillId="0" borderId="12" xfId="15" applyNumberFormat="1" applyFont="1" applyFill="1" applyBorder="1" applyAlignment="1">
      <alignment horizontal="right"/>
      <protection/>
    </xf>
    <xf numFmtId="0" fontId="67" fillId="0" borderId="11" xfId="15" applyFont="1" applyFill="1" applyBorder="1" applyAlignment="1">
      <alignment horizontal="left" vertical="center" indent="2"/>
      <protection/>
    </xf>
    <xf numFmtId="174" fontId="70" fillId="0" borderId="10" xfId="15" applyNumberFormat="1" applyFont="1" applyFill="1" applyBorder="1" applyAlignment="1">
      <alignment horizontal="right"/>
      <protection/>
    </xf>
    <xf numFmtId="0" fontId="70" fillId="0" borderId="10" xfId="15" applyFont="1" applyBorder="1" applyAlignment="1">
      <alignment horizontal="left" vertical="center"/>
      <protection/>
    </xf>
    <xf numFmtId="0" fontId="70" fillId="0" borderId="11" xfId="15" applyFont="1" applyBorder="1" applyAlignment="1">
      <alignment horizontal="left" indent="1"/>
      <protection/>
    </xf>
    <xf numFmtId="0" fontId="67" fillId="0" borderId="11" xfId="15" applyFont="1" applyBorder="1" applyAlignment="1">
      <alignment horizontal="left" indent="2"/>
      <protection/>
    </xf>
    <xf numFmtId="0" fontId="70" fillId="0" borderId="11" xfId="15" applyFont="1" applyBorder="1">
      <alignment/>
      <protection/>
    </xf>
    <xf numFmtId="0" fontId="70" fillId="0" borderId="11" xfId="15" applyFont="1" applyBorder="1" applyAlignment="1">
      <alignment horizontal="left" vertical="center" indent="1"/>
      <protection/>
    </xf>
    <xf numFmtId="172" fontId="70" fillId="0" borderId="13" xfId="15" applyNumberFormat="1" applyFont="1" applyBorder="1" applyAlignment="1">
      <alignment horizontal="right"/>
      <protection/>
    </xf>
    <xf numFmtId="172" fontId="70" fillId="0" borderId="23" xfId="15" applyNumberFormat="1" applyFont="1" applyBorder="1" applyAlignment="1">
      <alignment horizontal="right"/>
      <protection/>
    </xf>
    <xf numFmtId="172" fontId="70" fillId="0" borderId="14" xfId="15" applyNumberFormat="1" applyFont="1" applyBorder="1" applyAlignment="1">
      <alignment horizontal="right"/>
      <protection/>
    </xf>
    <xf numFmtId="172" fontId="70" fillId="0" borderId="15" xfId="15" applyNumberFormat="1" applyFont="1" applyBorder="1" applyAlignment="1">
      <alignment horizontal="right"/>
      <protection/>
    </xf>
    <xf numFmtId="172" fontId="67" fillId="0" borderId="14" xfId="15" applyNumberFormat="1" applyFont="1" applyBorder="1" applyAlignment="1">
      <alignment horizontal="right"/>
      <protection/>
    </xf>
    <xf numFmtId="172" fontId="67" fillId="0" borderId="15" xfId="15" applyNumberFormat="1" applyFont="1" applyBorder="1" applyAlignment="1">
      <alignment horizontal="right"/>
      <protection/>
    </xf>
    <xf numFmtId="172" fontId="70" fillId="0" borderId="24" xfId="15" applyNumberFormat="1" applyFont="1" applyBorder="1" applyAlignment="1">
      <alignment horizontal="right"/>
      <protection/>
    </xf>
    <xf numFmtId="174" fontId="70" fillId="0" borderId="10" xfId="15" applyNumberFormat="1" applyFont="1" applyBorder="1" applyAlignment="1">
      <alignment horizontal="right"/>
      <protection/>
    </xf>
    <xf numFmtId="174" fontId="70" fillId="0" borderId="12" xfId="15" applyNumberFormat="1" applyFont="1" applyBorder="1" applyAlignment="1">
      <alignment horizontal="right"/>
      <protection/>
    </xf>
    <xf numFmtId="172" fontId="67" fillId="0" borderId="14" xfId="61" applyNumberFormat="1" applyFont="1" applyFill="1" applyBorder="1" applyAlignment="1">
      <alignment horizontal="right" wrapText="1"/>
      <protection/>
    </xf>
    <xf numFmtId="172" fontId="67" fillId="0" borderId="15" xfId="61" applyNumberFormat="1" applyFont="1" applyFill="1" applyBorder="1" applyAlignment="1">
      <alignment horizontal="right" wrapText="1"/>
      <protection/>
    </xf>
    <xf numFmtId="172" fontId="70" fillId="0" borderId="14" xfId="61" applyNumberFormat="1" applyFont="1" applyFill="1" applyBorder="1" applyAlignment="1">
      <alignment horizontal="right" wrapText="1"/>
      <protection/>
    </xf>
    <xf numFmtId="172" fontId="70" fillId="0" borderId="15" xfId="61" applyNumberFormat="1" applyFont="1" applyFill="1" applyBorder="1" applyAlignment="1">
      <alignment horizontal="right" wrapText="1"/>
      <protection/>
    </xf>
    <xf numFmtId="172" fontId="70" fillId="0" borderId="14" xfId="61" applyNumberFormat="1" applyFont="1" applyFill="1" applyBorder="1" applyAlignment="1">
      <alignment horizontal="right"/>
      <protection/>
    </xf>
    <xf numFmtId="172" fontId="70" fillId="0" borderId="15" xfId="61" applyNumberFormat="1" applyFont="1" applyFill="1" applyBorder="1" applyAlignment="1">
      <alignment horizontal="right"/>
      <protection/>
    </xf>
    <xf numFmtId="172" fontId="67" fillId="0" borderId="14" xfId="61" applyNumberFormat="1" applyFont="1" applyFill="1" applyBorder="1" applyAlignment="1">
      <alignment horizontal="right"/>
      <protection/>
    </xf>
    <xf numFmtId="172" fontId="67" fillId="0" borderId="15" xfId="61" applyNumberFormat="1" applyFont="1" applyFill="1" applyBorder="1" applyAlignment="1">
      <alignment horizontal="right"/>
      <protection/>
    </xf>
    <xf numFmtId="172" fontId="70" fillId="0" borderId="16" xfId="61" applyNumberFormat="1" applyFont="1" applyFill="1" applyBorder="1" applyAlignment="1">
      <alignment horizontal="right"/>
      <protection/>
    </xf>
    <xf numFmtId="172" fontId="70" fillId="0" borderId="24" xfId="61" applyNumberFormat="1" applyFont="1" applyFill="1" applyBorder="1" applyAlignment="1">
      <alignment horizontal="right"/>
      <protection/>
    </xf>
    <xf numFmtId="0" fontId="70" fillId="0" borderId="0" xfId="60" applyFont="1" applyFill="1" applyBorder="1" applyAlignment="1">
      <alignment wrapText="1"/>
      <protection/>
    </xf>
    <xf numFmtId="0" fontId="70" fillId="0" borderId="0" xfId="60" applyFont="1" applyFill="1" applyBorder="1" applyAlignment="1">
      <alignment horizontal="left" wrapText="1" indent="1"/>
      <protection/>
    </xf>
    <xf numFmtId="0" fontId="67" fillId="0" borderId="0" xfId="60" applyFont="1" applyFill="1" applyBorder="1" applyAlignment="1">
      <alignment horizontal="left" wrapText="1" indent="2"/>
      <protection/>
    </xf>
    <xf numFmtId="0" fontId="67" fillId="0" borderId="0" xfId="60" applyFont="1" applyFill="1" applyBorder="1" applyAlignment="1">
      <alignment horizontal="left" wrapText="1" indent="4"/>
      <protection/>
    </xf>
    <xf numFmtId="0" fontId="70" fillId="33" borderId="0" xfId="60" applyFont="1" applyFill="1" applyBorder="1" applyAlignment="1">
      <alignment horizontal="left"/>
      <protection/>
    </xf>
    <xf numFmtId="0" fontId="67" fillId="33" borderId="0" xfId="60" applyFont="1" applyFill="1" applyBorder="1" applyAlignment="1">
      <alignment horizontal="left" indent="1"/>
      <protection/>
    </xf>
    <xf numFmtId="174" fontId="67" fillId="0" borderId="25" xfId="59" applyNumberFormat="1" applyFont="1" applyFill="1" applyBorder="1" applyAlignment="1">
      <alignment wrapText="1"/>
      <protection/>
    </xf>
    <xf numFmtId="0" fontId="67" fillId="33" borderId="0" xfId="58" applyFont="1" applyFill="1" applyBorder="1">
      <alignment/>
      <protection/>
    </xf>
    <xf numFmtId="0" fontId="67" fillId="33" borderId="0" xfId="60" applyFont="1" applyFill="1" applyBorder="1" applyAlignment="1">
      <alignment/>
      <protection/>
    </xf>
    <xf numFmtId="0" fontId="70" fillId="33" borderId="0" xfId="60" applyFont="1" applyFill="1" applyBorder="1" applyAlignment="1">
      <alignment/>
      <protection/>
    </xf>
    <xf numFmtId="0" fontId="70" fillId="33" borderId="0" xfId="60" applyFont="1" applyFill="1" applyBorder="1" applyAlignment="1">
      <alignment horizontal="justify"/>
      <protection/>
    </xf>
    <xf numFmtId="0" fontId="67" fillId="33" borderId="0" xfId="60" applyFont="1" applyFill="1" applyBorder="1">
      <alignment/>
      <protection/>
    </xf>
    <xf numFmtId="0" fontId="70" fillId="33" borderId="0" xfId="60" applyFont="1" applyFill="1" applyBorder="1">
      <alignment/>
      <protection/>
    </xf>
    <xf numFmtId="0" fontId="69" fillId="0" borderId="0" xfId="60" applyFont="1" applyFill="1" applyBorder="1" applyAlignment="1">
      <alignment/>
      <protection/>
    </xf>
    <xf numFmtId="0" fontId="70" fillId="0" borderId="10" xfId="60" applyFont="1" applyFill="1" applyBorder="1" applyAlignment="1">
      <alignment wrapText="1"/>
      <protection/>
    </xf>
    <xf numFmtId="0" fontId="67" fillId="0" borderId="11" xfId="60" applyFont="1" applyFill="1" applyBorder="1" applyAlignment="1">
      <alignment horizontal="left" wrapText="1" indent="2"/>
      <protection/>
    </xf>
    <xf numFmtId="0" fontId="70" fillId="0" borderId="11" xfId="60" applyFont="1" applyFill="1" applyBorder="1" applyAlignment="1">
      <alignment wrapText="1"/>
      <protection/>
    </xf>
    <xf numFmtId="0" fontId="70" fillId="0" borderId="12" xfId="60" applyFont="1" applyFill="1" applyBorder="1" applyAlignment="1">
      <alignment wrapText="1"/>
      <protection/>
    </xf>
    <xf numFmtId="174" fontId="70" fillId="0" borderId="19" xfId="59" applyNumberFormat="1" applyFont="1" applyFill="1" applyBorder="1" applyAlignment="1">
      <alignment wrapText="1"/>
      <protection/>
    </xf>
    <xf numFmtId="174" fontId="70" fillId="0" borderId="11" xfId="59" applyNumberFormat="1" applyFont="1" applyFill="1" applyBorder="1" applyAlignment="1">
      <alignment wrapText="1"/>
      <protection/>
    </xf>
    <xf numFmtId="174" fontId="67" fillId="0" borderId="11" xfId="59" applyNumberFormat="1" applyFont="1" applyFill="1" applyBorder="1" applyAlignment="1">
      <alignment wrapText="1"/>
      <protection/>
    </xf>
    <xf numFmtId="174" fontId="70" fillId="0" borderId="12" xfId="59" applyNumberFormat="1" applyFont="1" applyFill="1" applyBorder="1" applyAlignment="1">
      <alignment wrapText="1"/>
      <protection/>
    </xf>
    <xf numFmtId="0" fontId="70" fillId="0" borderId="10" xfId="60" applyFont="1" applyFill="1" applyBorder="1" applyAlignment="1">
      <alignment horizontal="left"/>
      <protection/>
    </xf>
    <xf numFmtId="0" fontId="67" fillId="0" borderId="11" xfId="60" applyFont="1" applyFill="1" applyBorder="1" applyAlignment="1">
      <alignment horizontal="left" indent="1"/>
      <protection/>
    </xf>
    <xf numFmtId="0" fontId="67" fillId="0" borderId="11" xfId="58" applyFont="1" applyFill="1" applyBorder="1">
      <alignment/>
      <protection/>
    </xf>
    <xf numFmtId="0" fontId="67" fillId="0" borderId="11" xfId="60" applyFont="1" applyFill="1" applyBorder="1" applyAlignment="1">
      <alignment/>
      <protection/>
    </xf>
    <xf numFmtId="0" fontId="70" fillId="0" borderId="11" xfId="60" applyFont="1" applyFill="1" applyBorder="1" applyAlignment="1">
      <alignment/>
      <protection/>
    </xf>
    <xf numFmtId="0" fontId="70" fillId="0" borderId="12" xfId="60" applyFont="1" applyFill="1" applyBorder="1" applyAlignment="1">
      <alignment horizontal="justify"/>
      <protection/>
    </xf>
    <xf numFmtId="200" fontId="67" fillId="0" borderId="14" xfId="59" applyNumberFormat="1" applyFont="1" applyFill="1" applyBorder="1" applyAlignment="1">
      <alignment wrapText="1"/>
      <protection/>
    </xf>
    <xf numFmtId="200" fontId="67" fillId="0" borderId="15" xfId="59" applyNumberFormat="1" applyFont="1" applyFill="1" applyBorder="1" applyAlignment="1">
      <alignment wrapText="1"/>
      <protection/>
    </xf>
    <xf numFmtId="0" fontId="62" fillId="0" borderId="0" xfId="60" applyFont="1" applyFill="1" applyBorder="1" applyAlignment="1">
      <alignment horizontal="justify"/>
      <protection/>
    </xf>
    <xf numFmtId="0" fontId="67" fillId="0" borderId="12" xfId="60" applyFont="1" applyFill="1" applyBorder="1" applyAlignment="1">
      <alignment horizontal="left" indent="1"/>
      <protection/>
    </xf>
    <xf numFmtId="174" fontId="70" fillId="0" borderId="26" xfId="59" applyNumberFormat="1" applyFont="1" applyFill="1" applyBorder="1" applyAlignment="1">
      <alignment wrapText="1"/>
      <protection/>
    </xf>
    <xf numFmtId="0" fontId="70" fillId="0" borderId="11" xfId="60" applyFont="1" applyFill="1" applyBorder="1" applyAlignment="1">
      <alignment horizontal="left" wrapText="1"/>
      <protection/>
    </xf>
    <xf numFmtId="0" fontId="67" fillId="0" borderId="11" xfId="60" applyFont="1" applyFill="1" applyBorder="1" applyAlignment="1">
      <alignment horizontal="left" wrapText="1" indent="1"/>
      <protection/>
    </xf>
    <xf numFmtId="200" fontId="67" fillId="0" borderId="0" xfId="59" applyNumberFormat="1" applyFont="1" applyFill="1" applyBorder="1" applyAlignment="1">
      <alignment wrapText="1"/>
      <protection/>
    </xf>
    <xf numFmtId="173" fontId="70" fillId="0" borderId="14" xfId="65" applyNumberFormat="1" applyFont="1" applyFill="1" applyBorder="1" applyAlignment="1">
      <alignment wrapText="1"/>
    </xf>
    <xf numFmtId="173" fontId="70" fillId="0" borderId="15" xfId="65" applyNumberFormat="1" applyFont="1" applyFill="1" applyBorder="1" applyAlignment="1">
      <alignment/>
    </xf>
    <xf numFmtId="215" fontId="70" fillId="0" borderId="11" xfId="15" applyNumberFormat="1" applyFont="1" applyFill="1" applyBorder="1">
      <alignment/>
      <protection/>
    </xf>
    <xf numFmtId="173" fontId="70" fillId="0" borderId="0" xfId="65" applyNumberFormat="1" applyFont="1" applyFill="1" applyBorder="1" applyAlignment="1">
      <alignment/>
    </xf>
    <xf numFmtId="0" fontId="70" fillId="0" borderId="19" xfId="61" applyFont="1" applyFill="1" applyBorder="1" applyAlignment="1">
      <alignment wrapText="1"/>
      <protection/>
    </xf>
    <xf numFmtId="0" fontId="67" fillId="0" borderId="11" xfId="61" applyFont="1" applyFill="1" applyBorder="1" applyAlignment="1">
      <alignment horizontal="left" wrapText="1" indent="1"/>
      <protection/>
    </xf>
    <xf numFmtId="0" fontId="70" fillId="0" borderId="11" xfId="61" applyFont="1" applyFill="1" applyBorder="1" applyAlignment="1">
      <alignment wrapText="1"/>
      <protection/>
    </xf>
    <xf numFmtId="0" fontId="67" fillId="0" borderId="11" xfId="59" applyFont="1" applyFill="1" applyBorder="1" applyAlignment="1" quotePrefix="1">
      <alignment horizontal="left" wrapText="1"/>
      <protection/>
    </xf>
    <xf numFmtId="0" fontId="67" fillId="0" borderId="11" xfId="61" applyFont="1" applyFill="1" applyBorder="1" applyAlignment="1">
      <alignment wrapText="1"/>
      <protection/>
    </xf>
    <xf numFmtId="0" fontId="70" fillId="0" borderId="12" xfId="61" applyFont="1" applyFill="1" applyBorder="1" applyAlignment="1">
      <alignment wrapText="1"/>
      <protection/>
    </xf>
    <xf numFmtId="172" fontId="70" fillId="0" borderId="27" xfId="61" applyNumberFormat="1" applyFont="1" applyFill="1" applyBorder="1" applyAlignment="1">
      <alignment horizontal="right"/>
      <protection/>
    </xf>
    <xf numFmtId="172" fontId="70" fillId="0" borderId="28" xfId="61" applyNumberFormat="1" applyFont="1" applyFill="1" applyBorder="1" applyAlignment="1">
      <alignment horizontal="right"/>
      <protection/>
    </xf>
    <xf numFmtId="174" fontId="59" fillId="0" borderId="0" xfId="15" applyNumberFormat="1" applyFont="1">
      <alignment/>
      <protection/>
    </xf>
    <xf numFmtId="172" fontId="60" fillId="0" borderId="0" xfId="15" applyNumberFormat="1" applyFont="1" applyFill="1">
      <alignment/>
      <protection/>
    </xf>
    <xf numFmtId="174" fontId="60" fillId="0" borderId="0" xfId="15" applyNumberFormat="1" applyFont="1" applyFill="1">
      <alignment/>
      <protection/>
    </xf>
    <xf numFmtId="174" fontId="60" fillId="0" borderId="0" xfId="15" applyNumberFormat="1" applyFont="1">
      <alignment/>
      <protection/>
    </xf>
    <xf numFmtId="172" fontId="60" fillId="0" borderId="0" xfId="58" applyNumberFormat="1" applyFont="1" applyAlignment="1">
      <alignment horizontal="left"/>
      <protection/>
    </xf>
    <xf numFmtId="174" fontId="60" fillId="0" borderId="0" xfId="58" applyNumberFormat="1" applyFont="1">
      <alignment/>
      <protection/>
    </xf>
    <xf numFmtId="174" fontId="60" fillId="0" borderId="0" xfId="60" applyNumberFormat="1" applyFont="1" applyFill="1" applyBorder="1" applyAlignment="1">
      <alignment/>
      <protection/>
    </xf>
    <xf numFmtId="172" fontId="70" fillId="0" borderId="27" xfId="60" applyNumberFormat="1" applyFont="1" applyFill="1" applyBorder="1" applyAlignment="1">
      <alignment horizontal="right" wrapText="1"/>
      <protection/>
    </xf>
    <xf numFmtId="172" fontId="70" fillId="0" borderId="28" xfId="60" applyNumberFormat="1" applyFont="1" applyFill="1" applyBorder="1" applyAlignment="1">
      <alignment horizontal="right" wrapText="1"/>
      <protection/>
    </xf>
    <xf numFmtId="172" fontId="70" fillId="0" borderId="14" xfId="65" applyNumberFormat="1" applyFont="1" applyFill="1" applyBorder="1" applyAlignment="1">
      <alignment horizontal="right" wrapText="1"/>
    </xf>
    <xf numFmtId="172" fontId="70" fillId="0" borderId="15" xfId="65" applyNumberFormat="1" applyFont="1" applyFill="1" applyBorder="1" applyAlignment="1">
      <alignment horizontal="right" wrapText="1"/>
    </xf>
    <xf numFmtId="172" fontId="67" fillId="0" borderId="14" xfId="59" applyNumberFormat="1" applyFont="1" applyFill="1" applyBorder="1" applyAlignment="1">
      <alignment wrapText="1"/>
      <protection/>
    </xf>
    <xf numFmtId="172" fontId="67" fillId="0" borderId="15" xfId="59" applyNumberFormat="1" applyFont="1" applyFill="1" applyBorder="1" applyAlignment="1">
      <alignment wrapText="1"/>
      <protection/>
    </xf>
    <xf numFmtId="172" fontId="70" fillId="0" borderId="14" xfId="59" applyNumberFormat="1" applyFont="1" applyFill="1" applyBorder="1" applyAlignment="1">
      <alignment wrapText="1"/>
      <protection/>
    </xf>
    <xf numFmtId="172" fontId="70" fillId="0" borderId="15" xfId="59" applyNumberFormat="1" applyFont="1" applyFill="1" applyBorder="1" applyAlignment="1">
      <alignment wrapText="1"/>
      <protection/>
    </xf>
    <xf numFmtId="172" fontId="70" fillId="0" borderId="14" xfId="60" applyNumberFormat="1" applyFont="1" applyFill="1" applyBorder="1" applyAlignment="1">
      <alignment horizontal="right" wrapText="1"/>
      <protection/>
    </xf>
    <xf numFmtId="172" fontId="70" fillId="0" borderId="15" xfId="60" applyNumberFormat="1" applyFont="1" applyFill="1" applyBorder="1" applyAlignment="1">
      <alignment horizontal="right" wrapText="1"/>
      <protection/>
    </xf>
    <xf numFmtId="172" fontId="70" fillId="0" borderId="16" xfId="59" applyNumberFormat="1" applyFont="1" applyFill="1" applyBorder="1" applyAlignment="1">
      <alignment wrapText="1"/>
      <protection/>
    </xf>
    <xf numFmtId="172" fontId="70" fillId="0" borderId="24" xfId="59" applyNumberFormat="1" applyFont="1" applyFill="1" applyBorder="1" applyAlignment="1">
      <alignment wrapText="1"/>
      <protection/>
    </xf>
    <xf numFmtId="3" fontId="70" fillId="0" borderId="27" xfId="59" applyNumberFormat="1" applyFont="1" applyFill="1" applyBorder="1" applyAlignment="1">
      <alignment wrapText="1"/>
      <protection/>
    </xf>
    <xf numFmtId="3" fontId="70" fillId="0" borderId="28" xfId="59" applyNumberFormat="1" applyFont="1" applyFill="1" applyBorder="1" applyAlignment="1">
      <alignment wrapText="1"/>
      <protection/>
    </xf>
    <xf numFmtId="3" fontId="67" fillId="0" borderId="14" xfId="59" applyNumberFormat="1" applyFont="1" applyFill="1" applyBorder="1" applyAlignment="1">
      <alignment wrapText="1"/>
      <protection/>
    </xf>
    <xf numFmtId="3" fontId="67" fillId="0" borderId="15" xfId="59" applyNumberFormat="1" applyFont="1" applyFill="1" applyBorder="1" applyAlignment="1">
      <alignment wrapText="1"/>
      <protection/>
    </xf>
    <xf numFmtId="3" fontId="70" fillId="0" borderId="14" xfId="59" applyNumberFormat="1" applyFont="1" applyFill="1" applyBorder="1" applyAlignment="1">
      <alignment wrapText="1"/>
      <protection/>
    </xf>
    <xf numFmtId="3" fontId="70" fillId="0" borderId="15" xfId="59" applyNumberFormat="1" applyFont="1" applyFill="1" applyBorder="1" applyAlignment="1">
      <alignment wrapText="1"/>
      <protection/>
    </xf>
    <xf numFmtId="3" fontId="67" fillId="0" borderId="15" xfId="65" applyNumberFormat="1" applyFont="1" applyFill="1" applyBorder="1" applyAlignment="1">
      <alignment/>
    </xf>
    <xf numFmtId="3" fontId="70" fillId="0" borderId="16" xfId="59" applyNumberFormat="1" applyFont="1" applyFill="1" applyBorder="1" applyAlignment="1">
      <alignment wrapText="1"/>
      <protection/>
    </xf>
    <xf numFmtId="3" fontId="70" fillId="0" borderId="24" xfId="59" applyNumberFormat="1" applyFont="1" applyFill="1" applyBorder="1" applyAlignment="1">
      <alignment wrapText="1"/>
      <protection/>
    </xf>
    <xf numFmtId="3" fontId="67" fillId="0" borderId="29" xfId="59" applyNumberFormat="1" applyFont="1" applyFill="1" applyBorder="1" applyAlignment="1">
      <alignment wrapText="1"/>
      <protection/>
    </xf>
    <xf numFmtId="3" fontId="67" fillId="0" borderId="30" xfId="59" applyNumberFormat="1" applyFont="1" applyFill="1" applyBorder="1" applyAlignment="1">
      <alignment wrapText="1"/>
      <protection/>
    </xf>
    <xf numFmtId="3" fontId="67" fillId="0" borderId="27" xfId="60" applyNumberFormat="1" applyFont="1" applyFill="1" applyBorder="1">
      <alignment/>
      <protection/>
    </xf>
    <xf numFmtId="3" fontId="67" fillId="0" borderId="28" xfId="60" applyNumberFormat="1" applyFont="1" applyFill="1" applyBorder="1">
      <alignment/>
      <protection/>
    </xf>
    <xf numFmtId="3" fontId="67" fillId="0" borderId="14" xfId="60" applyNumberFormat="1" applyFont="1" applyFill="1" applyBorder="1">
      <alignment/>
      <protection/>
    </xf>
    <xf numFmtId="3" fontId="67" fillId="0" borderId="15" xfId="60" applyNumberFormat="1" applyFont="1" applyFill="1" applyBorder="1">
      <alignment/>
      <protection/>
    </xf>
    <xf numFmtId="3" fontId="70" fillId="0" borderId="16" xfId="60" applyNumberFormat="1" applyFont="1" applyFill="1" applyBorder="1">
      <alignment/>
      <protection/>
    </xf>
    <xf numFmtId="3" fontId="70" fillId="0" borderId="24" xfId="60" applyNumberFormat="1" applyFont="1" applyFill="1" applyBorder="1">
      <alignment/>
      <protection/>
    </xf>
    <xf numFmtId="172" fontId="70" fillId="0" borderId="31" xfId="60" applyNumberFormat="1" applyFont="1" applyFill="1" applyBorder="1" applyAlignment="1">
      <alignment horizontal="right" wrapText="1"/>
      <protection/>
    </xf>
    <xf numFmtId="172" fontId="70" fillId="0" borderId="0" xfId="65" applyNumberFormat="1" applyFont="1" applyFill="1" applyBorder="1" applyAlignment="1">
      <alignment horizontal="right" wrapText="1"/>
    </xf>
    <xf numFmtId="172" fontId="67" fillId="0" borderId="0" xfId="59" applyNumberFormat="1" applyFont="1" applyFill="1" applyBorder="1" applyAlignment="1">
      <alignment wrapText="1"/>
      <protection/>
    </xf>
    <xf numFmtId="172" fontId="70" fillId="0" borderId="0" xfId="59" applyNumberFormat="1" applyFont="1" applyFill="1" applyBorder="1" applyAlignment="1">
      <alignment wrapText="1"/>
      <protection/>
    </xf>
    <xf numFmtId="172" fontId="70" fillId="0" borderId="0" xfId="60" applyNumberFormat="1" applyFont="1" applyFill="1" applyBorder="1" applyAlignment="1">
      <alignment horizontal="right" wrapText="1"/>
      <protection/>
    </xf>
    <xf numFmtId="172" fontId="70" fillId="0" borderId="18" xfId="59" applyNumberFormat="1" applyFont="1" applyFill="1" applyBorder="1" applyAlignment="1">
      <alignment wrapText="1"/>
      <protection/>
    </xf>
    <xf numFmtId="3" fontId="70" fillId="0" borderId="31" xfId="60" applyNumberFormat="1" applyFont="1" applyFill="1" applyBorder="1" applyAlignment="1">
      <alignment horizontal="right" wrapText="1"/>
      <protection/>
    </xf>
    <xf numFmtId="3" fontId="70" fillId="0" borderId="28" xfId="60" applyNumberFormat="1" applyFont="1" applyFill="1" applyBorder="1" applyAlignment="1">
      <alignment horizontal="right" wrapText="1"/>
      <protection/>
    </xf>
    <xf numFmtId="3" fontId="67" fillId="0" borderId="0" xfId="59" applyNumberFormat="1" applyFont="1" applyFill="1" applyBorder="1" applyAlignment="1">
      <alignment wrapText="1"/>
      <protection/>
    </xf>
    <xf numFmtId="3" fontId="70" fillId="0" borderId="0" xfId="59" applyNumberFormat="1" applyFont="1" applyFill="1" applyBorder="1" applyAlignment="1">
      <alignment wrapText="1"/>
      <protection/>
    </xf>
    <xf numFmtId="3" fontId="67" fillId="0" borderId="0" xfId="65" applyNumberFormat="1" applyFont="1" applyFill="1" applyBorder="1" applyAlignment="1">
      <alignment/>
    </xf>
    <xf numFmtId="3" fontId="70" fillId="0" borderId="18" xfId="59" applyNumberFormat="1" applyFont="1" applyFill="1" applyBorder="1" applyAlignment="1">
      <alignment wrapText="1"/>
      <protection/>
    </xf>
    <xf numFmtId="3" fontId="70" fillId="0" borderId="17" xfId="59" applyNumberFormat="1" applyFont="1" applyFill="1" applyBorder="1" applyAlignment="1">
      <alignment wrapText="1"/>
      <protection/>
    </xf>
    <xf numFmtId="3" fontId="70" fillId="0" borderId="23" xfId="59" applyNumberFormat="1" applyFont="1" applyFill="1" applyBorder="1" applyAlignment="1">
      <alignment wrapText="1"/>
      <protection/>
    </xf>
    <xf numFmtId="3" fontId="67" fillId="0" borderId="17" xfId="60" applyNumberFormat="1" applyFont="1" applyFill="1" applyBorder="1">
      <alignment/>
      <protection/>
    </xf>
    <xf numFmtId="3" fontId="67" fillId="0" borderId="23" xfId="60" applyNumberFormat="1" applyFont="1" applyFill="1" applyBorder="1">
      <alignment/>
      <protection/>
    </xf>
    <xf numFmtId="3" fontId="67" fillId="0" borderId="0" xfId="60" applyNumberFormat="1" applyFont="1" applyFill="1" applyBorder="1">
      <alignment/>
      <protection/>
    </xf>
    <xf numFmtId="3" fontId="70" fillId="0" borderId="18" xfId="60" applyNumberFormat="1" applyFont="1" applyFill="1" applyBorder="1">
      <alignment/>
      <protection/>
    </xf>
    <xf numFmtId="0" fontId="68" fillId="0" borderId="0" xfId="15" applyFont="1" applyFill="1" applyAlignment="1">
      <alignment wrapText="1"/>
      <protection/>
    </xf>
    <xf numFmtId="0" fontId="70" fillId="0" borderId="26" xfId="15" applyFont="1" applyFill="1" applyBorder="1" applyAlignment="1">
      <alignment horizontal="left" vertical="center"/>
      <protection/>
    </xf>
    <xf numFmtId="0" fontId="67" fillId="0" borderId="25" xfId="15" applyFont="1" applyFill="1" applyBorder="1" applyAlignment="1">
      <alignment horizontal="left" vertical="center" indent="1"/>
      <protection/>
    </xf>
    <xf numFmtId="0" fontId="70" fillId="0" borderId="25" xfId="15" applyFont="1" applyFill="1" applyBorder="1" applyAlignment="1">
      <alignment horizontal="left" vertical="center"/>
      <protection/>
    </xf>
    <xf numFmtId="0" fontId="70" fillId="0" borderId="32" xfId="15" applyFont="1" applyFill="1" applyBorder="1" applyAlignment="1">
      <alignment horizontal="left" vertical="center"/>
      <protection/>
    </xf>
    <xf numFmtId="0" fontId="67" fillId="0" borderId="25" xfId="15" applyFont="1" applyFill="1" applyBorder="1" applyAlignment="1">
      <alignment horizontal="left" vertical="center" indent="2"/>
      <protection/>
    </xf>
    <xf numFmtId="0" fontId="67" fillId="0" borderId="26" xfId="60" applyFont="1" applyFill="1" applyBorder="1">
      <alignment/>
      <protection/>
    </xf>
    <xf numFmtId="0" fontId="67" fillId="0" borderId="25" xfId="60" applyFont="1" applyFill="1" applyBorder="1">
      <alignment/>
      <protection/>
    </xf>
    <xf numFmtId="0" fontId="70" fillId="0" borderId="32" xfId="60" applyFont="1" applyFill="1" applyBorder="1">
      <alignment/>
      <protection/>
    </xf>
    <xf numFmtId="0" fontId="67" fillId="0" borderId="11" xfId="60" applyFont="1" applyFill="1" applyBorder="1">
      <alignment/>
      <protection/>
    </xf>
    <xf numFmtId="174" fontId="67" fillId="0" borderId="19" xfId="59" applyNumberFormat="1" applyFont="1" applyFill="1" applyBorder="1" applyAlignment="1">
      <alignment horizontal="right" wrapText="1"/>
      <protection/>
    </xf>
    <xf numFmtId="174" fontId="67" fillId="0" borderId="11" xfId="59" applyNumberFormat="1" applyFont="1" applyFill="1" applyBorder="1" applyAlignment="1">
      <alignment horizontal="right" wrapText="1"/>
      <protection/>
    </xf>
    <xf numFmtId="174" fontId="70" fillId="0" borderId="12" xfId="59" applyNumberFormat="1" applyFont="1" applyFill="1" applyBorder="1" applyAlignment="1">
      <alignment horizontal="right" wrapText="1"/>
      <protection/>
    </xf>
    <xf numFmtId="0" fontId="67" fillId="0" borderId="16" xfId="60" applyFont="1" applyFill="1" applyBorder="1" applyAlignment="1">
      <alignment horizontal="left" indent="1"/>
      <protection/>
    </xf>
    <xf numFmtId="173" fontId="67" fillId="0" borderId="14" xfId="65" applyNumberFormat="1" applyFont="1" applyFill="1" applyBorder="1" applyAlignment="1">
      <alignment wrapText="1"/>
    </xf>
    <xf numFmtId="215" fontId="67" fillId="0" borderId="11" xfId="15" applyNumberFormat="1" applyFont="1" applyFill="1" applyBorder="1">
      <alignment/>
      <protection/>
    </xf>
    <xf numFmtId="173" fontId="67" fillId="0" borderId="16" xfId="65" applyNumberFormat="1" applyFont="1" applyFill="1" applyBorder="1" applyAlignment="1">
      <alignment wrapText="1"/>
    </xf>
    <xf numFmtId="173" fontId="67" fillId="0" borderId="24" xfId="65" applyNumberFormat="1" applyFont="1" applyFill="1" applyBorder="1" applyAlignment="1">
      <alignment wrapText="1"/>
    </xf>
    <xf numFmtId="173" fontId="67" fillId="0" borderId="15" xfId="65" applyNumberFormat="1" applyFont="1" applyFill="1" applyBorder="1" applyAlignment="1">
      <alignment wrapText="1"/>
    </xf>
    <xf numFmtId="215" fontId="67" fillId="0" borderId="12" xfId="15" applyNumberFormat="1" applyFont="1" applyFill="1" applyBorder="1">
      <alignment/>
      <protection/>
    </xf>
    <xf numFmtId="173" fontId="67" fillId="0" borderId="0" xfId="65" applyNumberFormat="1" applyFont="1" applyFill="1" applyBorder="1" applyAlignment="1">
      <alignment wrapText="1"/>
    </xf>
    <xf numFmtId="173" fontId="67" fillId="0" borderId="18" xfId="65" applyNumberFormat="1" applyFont="1" applyFill="1" applyBorder="1" applyAlignment="1">
      <alignment wrapText="1"/>
    </xf>
    <xf numFmtId="0" fontId="73" fillId="34" borderId="28" xfId="15" applyFont="1" applyFill="1" applyBorder="1" applyAlignment="1">
      <alignment horizontal="right" vertical="center" wrapText="1"/>
      <protection/>
    </xf>
    <xf numFmtId="0" fontId="73" fillId="34" borderId="24" xfId="15" applyFont="1" applyFill="1" applyBorder="1" applyAlignment="1">
      <alignment horizontal="right" vertical="center" wrapText="1"/>
      <protection/>
    </xf>
    <xf numFmtId="0" fontId="73" fillId="34" borderId="19" xfId="15" applyFont="1" applyFill="1" applyBorder="1" applyAlignment="1">
      <alignment horizontal="left" vertical="center"/>
      <protection/>
    </xf>
    <xf numFmtId="0" fontId="73" fillId="34" borderId="33" xfId="15" applyFont="1" applyFill="1" applyBorder="1" applyAlignment="1">
      <alignment horizontal="left" vertical="center"/>
      <protection/>
    </xf>
    <xf numFmtId="0" fontId="68" fillId="0" borderId="0" xfId="15" applyFont="1" applyFill="1" applyAlignment="1">
      <alignment horizontal="left" wrapText="1"/>
      <protection/>
    </xf>
    <xf numFmtId="0" fontId="73" fillId="34" borderId="27" xfId="15" applyFont="1" applyFill="1" applyBorder="1" applyAlignment="1">
      <alignment horizontal="right" vertical="center" wrapText="1"/>
      <protection/>
    </xf>
    <xf numFmtId="0" fontId="73" fillId="34" borderId="34" xfId="15" applyFont="1" applyFill="1" applyBorder="1" applyAlignment="1">
      <alignment horizontal="right" vertical="center" wrapText="1"/>
      <protection/>
    </xf>
    <xf numFmtId="0" fontId="73" fillId="34" borderId="31" xfId="15" applyFont="1" applyFill="1" applyBorder="1" applyAlignment="1">
      <alignment horizontal="right" vertical="center"/>
      <protection/>
    </xf>
    <xf numFmtId="0" fontId="73" fillId="34" borderId="35" xfId="15" applyFont="1" applyFill="1" applyBorder="1" applyAlignment="1">
      <alignment horizontal="right" vertical="center"/>
      <protection/>
    </xf>
    <xf numFmtId="0" fontId="73" fillId="34" borderId="28" xfId="15" applyFont="1" applyFill="1" applyBorder="1" applyAlignment="1">
      <alignment horizontal="right" vertical="center"/>
      <protection/>
    </xf>
    <xf numFmtId="0" fontId="73" fillId="34" borderId="36" xfId="15" applyFont="1" applyFill="1" applyBorder="1" applyAlignment="1">
      <alignment horizontal="right" vertical="center"/>
      <protection/>
    </xf>
    <xf numFmtId="0" fontId="73" fillId="34" borderId="19" xfId="15" applyFont="1" applyFill="1" applyBorder="1" applyAlignment="1">
      <alignment horizontal="right" vertical="center" wrapText="1"/>
      <protection/>
    </xf>
    <xf numFmtId="0" fontId="73" fillId="34" borderId="33" xfId="15" applyFont="1" applyFill="1" applyBorder="1" applyAlignment="1">
      <alignment horizontal="right" vertical="center" wrapText="1"/>
      <protection/>
    </xf>
    <xf numFmtId="0" fontId="73" fillId="34" borderId="19" xfId="15" applyFont="1" applyFill="1" applyBorder="1" applyAlignment="1">
      <alignment horizontal="left" vertical="center" wrapText="1"/>
      <protection/>
    </xf>
    <xf numFmtId="0" fontId="73" fillId="34" borderId="33" xfId="15" applyFont="1" applyFill="1" applyBorder="1" applyAlignment="1">
      <alignment horizontal="left" vertical="center" wrapText="1"/>
      <protection/>
    </xf>
    <xf numFmtId="0" fontId="61" fillId="0" borderId="0" xfId="58" applyFont="1" applyFill="1" applyAlignment="1">
      <alignment wrapText="1"/>
      <protection/>
    </xf>
    <xf numFmtId="0" fontId="60" fillId="0" borderId="0" xfId="58" applyFont="1" applyFill="1" applyAlignment="1">
      <alignment wrapText="1"/>
      <protection/>
    </xf>
    <xf numFmtId="0" fontId="61" fillId="0" borderId="0" xfId="60" applyFont="1" applyFill="1" applyBorder="1" applyAlignment="1">
      <alignment horizontal="left" wrapText="1"/>
      <protection/>
    </xf>
    <xf numFmtId="0" fontId="60" fillId="0" borderId="0" xfId="60" applyFont="1" applyFill="1" applyBorder="1" applyAlignment="1">
      <alignment horizontal="left" wrapText="1"/>
      <protection/>
    </xf>
    <xf numFmtId="0" fontId="73" fillId="34" borderId="27" xfId="61" applyFont="1" applyFill="1" applyBorder="1" applyAlignment="1">
      <alignment horizontal="left" vertical="center" wrapText="1"/>
      <protection/>
    </xf>
    <xf numFmtId="0" fontId="74" fillId="34" borderId="14" xfId="61" applyFont="1" applyFill="1" applyBorder="1" applyAlignment="1">
      <alignment horizontal="left" vertical="center" wrapText="1"/>
      <protection/>
    </xf>
    <xf numFmtId="14" fontId="73" fillId="34" borderId="28" xfId="61" applyNumberFormat="1" applyFont="1" applyFill="1" applyBorder="1" applyAlignment="1">
      <alignment horizontal="right" vertical="center" wrapText="1"/>
      <protection/>
    </xf>
    <xf numFmtId="0" fontId="73" fillId="34" borderId="15" xfId="61" applyFont="1" applyFill="1" applyBorder="1" applyAlignment="1">
      <alignment horizontal="right" vertical="center" wrapText="1"/>
      <protection/>
    </xf>
    <xf numFmtId="14" fontId="73" fillId="34" borderId="37" xfId="61" applyNumberFormat="1" applyFont="1" applyFill="1" applyBorder="1" applyAlignment="1">
      <alignment horizontal="right" vertical="center" wrapText="1"/>
      <protection/>
    </xf>
    <xf numFmtId="0" fontId="73" fillId="34" borderId="38" xfId="61" applyFont="1" applyFill="1" applyBorder="1" applyAlignment="1">
      <alignment horizontal="right" vertical="center" wrapText="1"/>
      <protection/>
    </xf>
    <xf numFmtId="0" fontId="62" fillId="0" borderId="0" xfId="15" applyFont="1" applyFill="1" applyBorder="1" applyAlignment="1">
      <alignment horizontal="right" vertical="center"/>
      <protection/>
    </xf>
    <xf numFmtId="0" fontId="73" fillId="34" borderId="26" xfId="15" applyFont="1" applyFill="1" applyBorder="1" applyAlignment="1">
      <alignment horizontal="right" vertical="center" wrapText="1"/>
      <protection/>
    </xf>
    <xf numFmtId="0" fontId="73" fillId="34" borderId="25" xfId="15" applyFont="1" applyFill="1" applyBorder="1" applyAlignment="1">
      <alignment horizontal="right" vertical="center" wrapText="1"/>
      <protection/>
    </xf>
    <xf numFmtId="0" fontId="73" fillId="34" borderId="19" xfId="60" applyFont="1" applyFill="1" applyBorder="1" applyAlignment="1">
      <alignment horizontal="left" vertical="center" wrapText="1"/>
      <protection/>
    </xf>
    <xf numFmtId="0" fontId="73" fillId="34" borderId="33" xfId="60" applyFont="1" applyFill="1" applyBorder="1" applyAlignment="1">
      <alignment horizontal="left" vertical="center" wrapText="1"/>
      <protection/>
    </xf>
    <xf numFmtId="0" fontId="73" fillId="34" borderId="39" xfId="15" applyFont="1" applyFill="1" applyBorder="1" applyAlignment="1">
      <alignment horizontal="right" vertical="center"/>
      <protection/>
    </xf>
    <xf numFmtId="0" fontId="73" fillId="34" borderId="29" xfId="15" applyFont="1" applyFill="1" applyBorder="1" applyAlignment="1">
      <alignment horizontal="right" vertical="center"/>
      <protection/>
    </xf>
    <xf numFmtId="0" fontId="73" fillId="34" borderId="40" xfId="15" applyFont="1" applyFill="1" applyBorder="1" applyAlignment="1">
      <alignment horizontal="right" vertical="center"/>
      <protection/>
    </xf>
    <xf numFmtId="0" fontId="73" fillId="34" borderId="41" xfId="15" applyFont="1" applyFill="1" applyBorder="1" applyAlignment="1">
      <alignment horizontal="right" vertical="center"/>
      <protection/>
    </xf>
    <xf numFmtId="0" fontId="73" fillId="34" borderId="30" xfId="15" applyFont="1" applyFill="1" applyBorder="1" applyAlignment="1">
      <alignment horizontal="right" vertical="center"/>
      <protection/>
    </xf>
    <xf numFmtId="0" fontId="73" fillId="34" borderId="32" xfId="15" applyFont="1" applyFill="1" applyBorder="1" applyAlignment="1">
      <alignment horizontal="right" vertical="center" wrapText="1"/>
      <protection/>
    </xf>
    <xf numFmtId="0" fontId="73" fillId="34" borderId="17" xfId="15" applyFont="1" applyFill="1" applyBorder="1" applyAlignment="1">
      <alignment horizontal="right" vertical="center"/>
      <protection/>
    </xf>
    <xf numFmtId="0" fontId="73" fillId="34" borderId="0" xfId="15" applyFont="1" applyFill="1" applyBorder="1" applyAlignment="1">
      <alignment horizontal="right" vertical="center"/>
      <protection/>
    </xf>
    <xf numFmtId="0" fontId="73" fillId="34" borderId="15" xfId="15" applyFont="1" applyFill="1" applyBorder="1" applyAlignment="1">
      <alignment horizontal="right" vertical="center"/>
      <protection/>
    </xf>
  </cellXfs>
  <cellStyles count="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_Facts  Figures 2002 - 2005 EN 060223" xfId="58"/>
    <cellStyle name="Normal_Facts &amp; Figures 2000 - 2002" xfId="59"/>
    <cellStyle name="Normal_Sheet1" xfId="60"/>
    <cellStyle name="Normal_Sheet2" xfId="61"/>
    <cellStyle name="normální_Closing meeting 12 2007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showGridLines="0" view="pageBreakPreview" zoomScaleSheetLayoutView="100" zoomScalePageLayoutView="0" workbookViewId="0" topLeftCell="A9">
      <selection activeCell="B9" sqref="B9"/>
    </sheetView>
  </sheetViews>
  <sheetFormatPr defaultColWidth="9.140625" defaultRowHeight="12.75"/>
  <cols>
    <col min="1" max="1" width="9.140625" style="1" customWidth="1"/>
    <col min="2" max="2" width="51.00390625" style="1" customWidth="1"/>
    <col min="3" max="4" width="9.140625" style="1" customWidth="1"/>
    <col min="5" max="5" width="11.00390625" style="1" customWidth="1"/>
    <col min="6" max="6" width="9.140625" style="1" customWidth="1"/>
    <col min="7" max="7" width="11.8515625" style="1" customWidth="1"/>
    <col min="8" max="8" width="9.140625" style="1" customWidth="1"/>
    <col min="9" max="9" width="11.00390625" style="1" customWidth="1"/>
    <col min="10" max="10" width="9.140625" style="1" customWidth="1"/>
    <col min="11" max="11" width="11.8515625" style="1" customWidth="1"/>
    <col min="12" max="16384" width="9.140625" style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32.25" customHeight="1">
      <c r="B2" s="276" t="s">
        <v>12</v>
      </c>
      <c r="C2" s="276"/>
      <c r="D2" s="276"/>
      <c r="E2" s="276"/>
      <c r="F2" s="276"/>
      <c r="G2" s="276"/>
      <c r="H2" s="276"/>
      <c r="I2" s="276"/>
      <c r="J2" s="70"/>
    </row>
    <row r="3" spans="2:10" ht="16.5" customHeight="1">
      <c r="B3" s="74" t="s">
        <v>13</v>
      </c>
      <c r="C3" s="70"/>
      <c r="D3" s="70"/>
      <c r="E3" s="70"/>
      <c r="F3" s="70"/>
      <c r="G3" s="70"/>
      <c r="H3" s="70"/>
      <c r="I3" s="70"/>
      <c r="J3" s="70"/>
    </row>
    <row r="4" spans="2:10" ht="16.5" customHeight="1">
      <c r="B4" s="75" t="s">
        <v>14</v>
      </c>
      <c r="C4" s="70"/>
      <c r="D4" s="70"/>
      <c r="E4" s="70"/>
      <c r="F4" s="70"/>
      <c r="G4" s="70"/>
      <c r="H4" s="70"/>
      <c r="I4" s="70"/>
      <c r="J4" s="70"/>
    </row>
    <row r="5" spans="2:10" ht="12.75" customHeight="1">
      <c r="B5" s="75" t="s">
        <v>15</v>
      </c>
      <c r="C5" s="250"/>
      <c r="D5" s="250"/>
      <c r="E5" s="250"/>
      <c r="F5" s="250"/>
      <c r="G5" s="250"/>
      <c r="H5" s="250"/>
      <c r="I5" s="250"/>
      <c r="J5" s="250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1" ht="12.75" customHeight="1">
      <c r="B7" s="274" t="s">
        <v>16</v>
      </c>
      <c r="C7" s="2"/>
      <c r="D7" s="2"/>
      <c r="E7" s="277" t="s">
        <v>136</v>
      </c>
      <c r="F7" s="279" t="s">
        <v>137</v>
      </c>
      <c r="G7" s="272" t="s">
        <v>138</v>
      </c>
      <c r="H7" s="2"/>
      <c r="I7" s="277" t="s">
        <v>139</v>
      </c>
      <c r="J7" s="279" t="s">
        <v>140</v>
      </c>
      <c r="K7" s="272" t="s">
        <v>141</v>
      </c>
    </row>
    <row r="8" spans="2:11" ht="12.75">
      <c r="B8" s="275"/>
      <c r="C8" s="2"/>
      <c r="D8" s="2"/>
      <c r="E8" s="278"/>
      <c r="F8" s="280"/>
      <c r="G8" s="273"/>
      <c r="H8" s="2"/>
      <c r="I8" s="278"/>
      <c r="J8" s="280"/>
      <c r="K8" s="273"/>
    </row>
    <row r="9" spans="2:13" ht="14.25" customHeight="1">
      <c r="B9" s="85" t="s">
        <v>17</v>
      </c>
      <c r="C9" s="70"/>
      <c r="D9" s="71"/>
      <c r="E9" s="90">
        <v>37405</v>
      </c>
      <c r="F9" s="96">
        <v>37385</v>
      </c>
      <c r="G9" s="99">
        <v>-0.001</v>
      </c>
      <c r="H9" s="71"/>
      <c r="I9" s="90">
        <v>9618</v>
      </c>
      <c r="J9" s="96">
        <v>9679</v>
      </c>
      <c r="K9" s="99">
        <v>0.006</v>
      </c>
      <c r="M9" s="196"/>
    </row>
    <row r="10" spans="2:13" ht="14.25" customHeight="1">
      <c r="B10" s="86" t="s">
        <v>18</v>
      </c>
      <c r="C10" s="70"/>
      <c r="D10" s="71"/>
      <c r="E10" s="91">
        <v>73</v>
      </c>
      <c r="F10" s="80">
        <v>96</v>
      </c>
      <c r="G10" s="100">
        <v>0.299</v>
      </c>
      <c r="H10" s="71"/>
      <c r="I10" s="91">
        <v>39</v>
      </c>
      <c r="J10" s="80">
        <v>23</v>
      </c>
      <c r="K10" s="100">
        <v>-0.442</v>
      </c>
      <c r="M10" s="196"/>
    </row>
    <row r="11" spans="2:13" ht="14.25" customHeight="1">
      <c r="B11" s="87" t="s">
        <v>19</v>
      </c>
      <c r="C11" s="70"/>
      <c r="D11" s="71"/>
      <c r="E11" s="92">
        <v>37480</v>
      </c>
      <c r="F11" s="79">
        <v>37481</v>
      </c>
      <c r="G11" s="101">
        <v>0</v>
      </c>
      <c r="H11" s="71"/>
      <c r="I11" s="92">
        <v>9657</v>
      </c>
      <c r="J11" s="79">
        <v>9702</v>
      </c>
      <c r="K11" s="101">
        <v>0.004</v>
      </c>
      <c r="M11" s="196"/>
    </row>
    <row r="12" spans="2:13" ht="14.25" customHeight="1">
      <c r="B12" s="86" t="s">
        <v>20</v>
      </c>
      <c r="C12" s="70"/>
      <c r="D12" s="71"/>
      <c r="E12" s="91">
        <v>201</v>
      </c>
      <c r="F12" s="80">
        <v>217</v>
      </c>
      <c r="G12" s="100">
        <v>0.08</v>
      </c>
      <c r="H12" s="71"/>
      <c r="I12" s="91">
        <v>46</v>
      </c>
      <c r="J12" s="80">
        <v>57</v>
      </c>
      <c r="K12" s="100">
        <v>0.24</v>
      </c>
      <c r="M12" s="196"/>
    </row>
    <row r="13" spans="2:13" ht="14.25" customHeight="1">
      <c r="B13" s="86" t="s">
        <v>21</v>
      </c>
      <c r="C13" s="70"/>
      <c r="D13" s="71"/>
      <c r="E13" s="91">
        <v>-18970</v>
      </c>
      <c r="F13" s="80">
        <v>-19413</v>
      </c>
      <c r="G13" s="100">
        <v>-0.574</v>
      </c>
      <c r="H13" s="71"/>
      <c r="I13" s="91">
        <v>-4858</v>
      </c>
      <c r="J13" s="80">
        <v>-5111</v>
      </c>
      <c r="K13" s="100">
        <v>0.052</v>
      </c>
      <c r="M13" s="196"/>
    </row>
    <row r="14" spans="2:13" ht="14.25" customHeight="1">
      <c r="B14" s="86" t="s">
        <v>22</v>
      </c>
      <c r="C14" s="70"/>
      <c r="D14" s="71"/>
      <c r="E14" s="91">
        <v>-10038</v>
      </c>
      <c r="F14" s="80">
        <v>-8089</v>
      </c>
      <c r="G14" s="102">
        <v>-0.194</v>
      </c>
      <c r="H14" s="71"/>
      <c r="I14" s="91">
        <v>-2274</v>
      </c>
      <c r="J14" s="80">
        <v>-2058</v>
      </c>
      <c r="K14" s="102">
        <v>-0.095</v>
      </c>
      <c r="M14" s="196"/>
    </row>
    <row r="15" spans="2:13" ht="14.25" customHeight="1">
      <c r="B15" s="86" t="s">
        <v>23</v>
      </c>
      <c r="C15" s="70"/>
      <c r="D15" s="71"/>
      <c r="E15" s="91">
        <v>-539</v>
      </c>
      <c r="F15" s="80">
        <v>-54</v>
      </c>
      <c r="G15" s="103">
        <v>-0.9</v>
      </c>
      <c r="H15" s="71"/>
      <c r="I15" s="91">
        <v>-237</v>
      </c>
      <c r="J15" s="80">
        <v>35</v>
      </c>
      <c r="K15" s="103">
        <v>-1.147</v>
      </c>
      <c r="M15" s="196"/>
    </row>
    <row r="16" spans="2:13" ht="14.25" customHeight="1">
      <c r="B16" s="87" t="s">
        <v>4</v>
      </c>
      <c r="C16" s="70"/>
      <c r="D16" s="71"/>
      <c r="E16" s="92">
        <v>8134</v>
      </c>
      <c r="F16" s="79">
        <v>10142</v>
      </c>
      <c r="G16" s="101">
        <v>0.247</v>
      </c>
      <c r="H16" s="71"/>
      <c r="I16" s="92">
        <v>2333</v>
      </c>
      <c r="J16" s="79">
        <v>2625</v>
      </c>
      <c r="K16" s="101">
        <v>0.124</v>
      </c>
      <c r="M16" s="196"/>
    </row>
    <row r="17" spans="2:13" ht="14.25" customHeight="1">
      <c r="B17" s="88" t="s">
        <v>24</v>
      </c>
      <c r="C17" s="72"/>
      <c r="D17" s="71"/>
      <c r="E17" s="93">
        <v>0.217</v>
      </c>
      <c r="F17" s="97">
        <v>0.271</v>
      </c>
      <c r="G17" s="104">
        <v>5.384</v>
      </c>
      <c r="I17" s="93">
        <v>0.243</v>
      </c>
      <c r="J17" s="97">
        <v>0.271</v>
      </c>
      <c r="K17" s="104">
        <v>2.836</v>
      </c>
      <c r="M17" s="196"/>
    </row>
    <row r="18" spans="2:13" ht="14.25" customHeight="1">
      <c r="B18" s="86" t="s">
        <v>25</v>
      </c>
      <c r="C18" s="72"/>
      <c r="D18" s="71"/>
      <c r="E18" s="91">
        <v>-173</v>
      </c>
      <c r="F18" s="80">
        <v>-27</v>
      </c>
      <c r="G18" s="102">
        <v>-0.846</v>
      </c>
      <c r="H18" s="71"/>
      <c r="I18" s="91">
        <v>-135</v>
      </c>
      <c r="J18" s="80">
        <v>-24</v>
      </c>
      <c r="K18" s="103">
        <v>-0.82</v>
      </c>
      <c r="M18" s="196"/>
    </row>
    <row r="19" spans="2:13" ht="14.25" customHeight="1">
      <c r="B19" s="86" t="s">
        <v>26</v>
      </c>
      <c r="C19" s="70"/>
      <c r="D19" s="71"/>
      <c r="E19" s="91">
        <v>-3363</v>
      </c>
      <c r="F19" s="80">
        <v>-3520</v>
      </c>
      <c r="G19" s="100">
        <v>0.047</v>
      </c>
      <c r="H19" s="71"/>
      <c r="I19" s="91">
        <v>-869</v>
      </c>
      <c r="J19" s="80">
        <v>-846</v>
      </c>
      <c r="K19" s="100">
        <v>-0.026</v>
      </c>
      <c r="M19" s="196"/>
    </row>
    <row r="20" spans="2:13" ht="14.25" customHeight="1">
      <c r="B20" s="87" t="s">
        <v>27</v>
      </c>
      <c r="C20" s="70"/>
      <c r="D20" s="71"/>
      <c r="E20" s="92">
        <v>4597</v>
      </c>
      <c r="F20" s="79">
        <v>6595</v>
      </c>
      <c r="G20" s="101">
        <v>0.435</v>
      </c>
      <c r="H20" s="71"/>
      <c r="I20" s="92">
        <v>1330</v>
      </c>
      <c r="J20" s="79">
        <v>1754</v>
      </c>
      <c r="K20" s="101">
        <v>0.317</v>
      </c>
      <c r="M20" s="196"/>
    </row>
    <row r="21" spans="2:13" ht="14.25" customHeight="1">
      <c r="B21" s="86" t="s">
        <v>28</v>
      </c>
      <c r="C21" s="70"/>
      <c r="D21" s="71"/>
      <c r="E21" s="91">
        <v>-100</v>
      </c>
      <c r="F21" s="80">
        <v>-166</v>
      </c>
      <c r="G21" s="102">
        <v>0.654</v>
      </c>
      <c r="H21" s="71"/>
      <c r="I21" s="91">
        <v>-33</v>
      </c>
      <c r="J21" s="80">
        <v>-31</v>
      </c>
      <c r="K21" s="103">
        <v>-0.072</v>
      </c>
      <c r="M21" s="196"/>
    </row>
    <row r="22" spans="2:13" ht="14.25" customHeight="1">
      <c r="B22" s="86" t="s">
        <v>29</v>
      </c>
      <c r="C22" s="70"/>
      <c r="D22" s="71"/>
      <c r="E22" s="91">
        <v>9</v>
      </c>
      <c r="F22" s="80">
        <v>10</v>
      </c>
      <c r="G22" s="102">
        <v>0.163</v>
      </c>
      <c r="H22" s="71"/>
      <c r="I22" s="91">
        <v>4</v>
      </c>
      <c r="J22" s="80">
        <v>2</v>
      </c>
      <c r="K22" s="103">
        <v>-0.452</v>
      </c>
      <c r="M22" s="196"/>
    </row>
    <row r="23" spans="2:13" ht="14.25" customHeight="1">
      <c r="B23" s="87" t="s">
        <v>30</v>
      </c>
      <c r="C23" s="70"/>
      <c r="D23" s="71"/>
      <c r="E23" s="92">
        <v>4505</v>
      </c>
      <c r="F23" s="79">
        <v>6438</v>
      </c>
      <c r="G23" s="101">
        <v>0.429</v>
      </c>
      <c r="H23" s="71"/>
      <c r="I23" s="92">
        <v>1300</v>
      </c>
      <c r="J23" s="79">
        <v>1725</v>
      </c>
      <c r="K23" s="101">
        <v>0.325</v>
      </c>
      <c r="M23" s="196"/>
    </row>
    <row r="24" spans="2:13" ht="14.25" customHeight="1">
      <c r="B24" s="86" t="s">
        <v>31</v>
      </c>
      <c r="C24" s="70"/>
      <c r="D24" s="71"/>
      <c r="E24" s="91">
        <v>-990</v>
      </c>
      <c r="F24" s="80">
        <v>-1361</v>
      </c>
      <c r="G24" s="103">
        <v>0.375</v>
      </c>
      <c r="H24" s="71"/>
      <c r="I24" s="91">
        <v>-288</v>
      </c>
      <c r="J24" s="80">
        <v>-375</v>
      </c>
      <c r="K24" s="103">
        <v>0.301</v>
      </c>
      <c r="M24" s="196"/>
    </row>
    <row r="25" spans="2:13" ht="14.25" customHeight="1">
      <c r="B25" s="87" t="s">
        <v>32</v>
      </c>
      <c r="C25" s="70"/>
      <c r="D25" s="71"/>
      <c r="E25" s="92">
        <v>3515</v>
      </c>
      <c r="F25" s="79">
        <v>5077</v>
      </c>
      <c r="G25" s="101">
        <v>0.445</v>
      </c>
      <c r="H25" s="71"/>
      <c r="I25" s="92">
        <v>1012</v>
      </c>
      <c r="J25" s="79">
        <v>1350</v>
      </c>
      <c r="K25" s="101">
        <v>0.332</v>
      </c>
      <c r="M25" s="196"/>
    </row>
    <row r="26" spans="2:11" ht="7.5" customHeight="1">
      <c r="B26" s="87"/>
      <c r="C26" s="70"/>
      <c r="D26" s="71"/>
      <c r="E26" s="92" t="s">
        <v>0</v>
      </c>
      <c r="F26" s="79" t="s">
        <v>0</v>
      </c>
      <c r="G26" s="105"/>
      <c r="I26" s="92" t="s">
        <v>0</v>
      </c>
      <c r="J26" s="79" t="s">
        <v>0</v>
      </c>
      <c r="K26" s="105"/>
    </row>
    <row r="27" spans="2:13" ht="14.25" customHeight="1">
      <c r="B27" s="89" t="s">
        <v>33</v>
      </c>
      <c r="C27" s="70"/>
      <c r="D27" s="71"/>
      <c r="E27" s="95">
        <v>3515</v>
      </c>
      <c r="F27" s="98">
        <v>5077</v>
      </c>
      <c r="G27" s="106">
        <v>0.445</v>
      </c>
      <c r="H27" s="71"/>
      <c r="I27" s="95">
        <v>1012</v>
      </c>
      <c r="J27" s="98">
        <v>1350</v>
      </c>
      <c r="K27" s="106">
        <v>0.332</v>
      </c>
      <c r="M27" s="196"/>
    </row>
    <row r="28" spans="2:13" ht="14.25" customHeight="1">
      <c r="B28" s="70"/>
      <c r="C28" s="70"/>
      <c r="D28" s="70"/>
      <c r="E28" s="70"/>
      <c r="F28" s="70"/>
      <c r="G28" s="70"/>
      <c r="I28" s="70"/>
      <c r="J28" s="70"/>
      <c r="K28" s="70"/>
      <c r="M28" s="196"/>
    </row>
    <row r="29" spans="2:13" ht="14.25" customHeight="1">
      <c r="B29" s="107" t="s">
        <v>34</v>
      </c>
      <c r="C29" s="73"/>
      <c r="D29" s="73"/>
      <c r="E29" s="108">
        <v>9482</v>
      </c>
      <c r="F29" s="109">
        <v>3291</v>
      </c>
      <c r="G29" s="110">
        <v>-0.653</v>
      </c>
      <c r="H29" s="73"/>
      <c r="I29" s="108">
        <v>4401</v>
      </c>
      <c r="J29" s="109">
        <v>1490</v>
      </c>
      <c r="K29" s="110">
        <v>-0.661</v>
      </c>
      <c r="M29" s="196"/>
    </row>
    <row r="30" spans="2:10" ht="9.75" customHeight="1">
      <c r="B30" s="5"/>
      <c r="C30" s="2"/>
      <c r="D30" s="2"/>
      <c r="E30" s="2"/>
      <c r="F30" s="2"/>
      <c r="G30" s="2"/>
      <c r="H30" s="2"/>
      <c r="I30" s="2"/>
      <c r="J30" s="2"/>
    </row>
    <row r="31" spans="2:8" ht="14.25" customHeight="1">
      <c r="B31" s="76" t="s">
        <v>147</v>
      </c>
      <c r="C31" s="68"/>
      <c r="D31" s="68"/>
      <c r="E31" s="68"/>
      <c r="F31" s="68"/>
      <c r="G31" s="68"/>
      <c r="H31" s="68"/>
    </row>
    <row r="32" ht="14.25" customHeight="1">
      <c r="B32" s="77" t="s">
        <v>133</v>
      </c>
    </row>
    <row r="33" ht="14.25" customHeight="1">
      <c r="B33" s="77" t="s">
        <v>148</v>
      </c>
    </row>
    <row r="35" ht="13.5">
      <c r="B35" s="76"/>
    </row>
  </sheetData>
  <sheetProtection/>
  <mergeCells count="8">
    <mergeCell ref="K7:K8"/>
    <mergeCell ref="B7:B8"/>
    <mergeCell ref="B2:I2"/>
    <mergeCell ref="E7:E8"/>
    <mergeCell ref="F7:F8"/>
    <mergeCell ref="G7:G8"/>
    <mergeCell ref="I7:I8"/>
    <mergeCell ref="J7:J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8" width="9.140625" style="4" customWidth="1"/>
    <col min="9" max="9" width="11.00390625" style="4" customWidth="1"/>
    <col min="10" max="10" width="9.140625" style="4" customWidth="1"/>
    <col min="11" max="11" width="12.00390625" style="4" customWidth="1"/>
    <col min="12" max="16384" width="9.140625" style="4" customWidth="1"/>
  </cols>
  <sheetData>
    <row r="2" spans="2:11" ht="14.25" customHeight="1">
      <c r="B2" s="274" t="s">
        <v>35</v>
      </c>
      <c r="C2" s="2"/>
      <c r="D2" s="2"/>
      <c r="E2" s="277" t="str">
        <f>'Výsledkovka, Investice'!E$7</f>
        <v>FY 2014 pro-forma</v>
      </c>
      <c r="F2" s="281" t="str">
        <f>'Výsledkovka, Investice'!F$7</f>
        <v>FY 2015</v>
      </c>
      <c r="G2" s="283" t="str">
        <f>'Výsledkovka, Investice'!G$7</f>
        <v>% změna FY15/FY14</v>
      </c>
      <c r="H2" s="2"/>
      <c r="I2" s="277" t="str">
        <f>'Výsledkovka, Investice'!I$7</f>
        <v>4Q 2014 pro-forma</v>
      </c>
      <c r="J2" s="281" t="str">
        <f>'Výsledkovka, Investice'!J$7</f>
        <v>4Q 2015</v>
      </c>
      <c r="K2" s="283" t="str">
        <f>'Výsledkovka, Investice'!K$7</f>
        <v>% změna 4Q15/4Q14</v>
      </c>
    </row>
    <row r="3" spans="2:11" ht="14.25" customHeight="1">
      <c r="B3" s="275"/>
      <c r="C3" s="2"/>
      <c r="D3" s="2"/>
      <c r="E3" s="278"/>
      <c r="F3" s="282"/>
      <c r="G3" s="284"/>
      <c r="H3" s="2"/>
      <c r="I3" s="278"/>
      <c r="J3" s="282"/>
      <c r="K3" s="284"/>
    </row>
    <row r="4" spans="2:16" ht="14.25" customHeight="1">
      <c r="B4" s="251" t="s">
        <v>36</v>
      </c>
      <c r="C4" s="72"/>
      <c r="D4" s="78"/>
      <c r="E4" s="112">
        <v>11966</v>
      </c>
      <c r="F4" s="113">
        <v>11464</v>
      </c>
      <c r="G4" s="119">
        <v>-0.042</v>
      </c>
      <c r="H4" s="78"/>
      <c r="I4" s="112">
        <v>2932</v>
      </c>
      <c r="J4" s="113">
        <v>3040</v>
      </c>
      <c r="K4" s="119">
        <v>0.037</v>
      </c>
      <c r="N4" s="197"/>
      <c r="O4" s="197"/>
      <c r="P4" s="198"/>
    </row>
    <row r="5" spans="2:16" ht="14.25" customHeight="1">
      <c r="B5" s="111" t="s">
        <v>37</v>
      </c>
      <c r="C5" s="72"/>
      <c r="D5" s="78"/>
      <c r="E5" s="91">
        <v>3392</v>
      </c>
      <c r="F5" s="114">
        <v>2894</v>
      </c>
      <c r="G5" s="103">
        <v>-0.147</v>
      </c>
      <c r="H5" s="78"/>
      <c r="I5" s="91">
        <v>794</v>
      </c>
      <c r="J5" s="114">
        <v>690</v>
      </c>
      <c r="K5" s="103">
        <v>-0.132</v>
      </c>
      <c r="P5" s="198"/>
    </row>
    <row r="6" spans="2:16" ht="14.25" customHeight="1">
      <c r="B6" s="252" t="s">
        <v>38</v>
      </c>
      <c r="C6" s="72"/>
      <c r="D6" s="78"/>
      <c r="E6" s="91">
        <v>1222</v>
      </c>
      <c r="F6" s="114">
        <v>1136</v>
      </c>
      <c r="G6" s="103">
        <v>-0.071</v>
      </c>
      <c r="H6" s="78"/>
      <c r="I6" s="91">
        <v>298</v>
      </c>
      <c r="J6" s="114">
        <v>274</v>
      </c>
      <c r="K6" s="103">
        <v>-0.081</v>
      </c>
      <c r="P6" s="198"/>
    </row>
    <row r="7" spans="2:16" ht="14.25" customHeight="1">
      <c r="B7" s="252" t="s">
        <v>39</v>
      </c>
      <c r="C7" s="72"/>
      <c r="D7" s="78"/>
      <c r="E7" s="91">
        <v>5045</v>
      </c>
      <c r="F7" s="114">
        <v>4951</v>
      </c>
      <c r="G7" s="103">
        <v>-0.019</v>
      </c>
      <c r="H7" s="78"/>
      <c r="I7" s="91">
        <v>1240</v>
      </c>
      <c r="J7" s="114">
        <v>1261</v>
      </c>
      <c r="K7" s="103">
        <v>0.017</v>
      </c>
      <c r="P7" s="198"/>
    </row>
    <row r="8" spans="2:16" ht="14.25" customHeight="1">
      <c r="B8" s="252" t="s">
        <v>1</v>
      </c>
      <c r="C8" s="72"/>
      <c r="D8" s="78"/>
      <c r="E8" s="91">
        <v>1719</v>
      </c>
      <c r="F8" s="114">
        <v>1960</v>
      </c>
      <c r="G8" s="103">
        <v>0.14</v>
      </c>
      <c r="H8" s="78"/>
      <c r="I8" s="91">
        <v>454</v>
      </c>
      <c r="J8" s="114">
        <v>677</v>
      </c>
      <c r="K8" s="103">
        <v>0.489</v>
      </c>
      <c r="P8" s="198"/>
    </row>
    <row r="9" spans="2:16" ht="14.25" customHeight="1">
      <c r="B9" s="252" t="s">
        <v>40</v>
      </c>
      <c r="C9" s="72"/>
      <c r="D9" s="78"/>
      <c r="E9" s="91">
        <v>586</v>
      </c>
      <c r="F9" s="114">
        <v>523</v>
      </c>
      <c r="G9" s="103">
        <v>-0.105</v>
      </c>
      <c r="H9" s="78"/>
      <c r="I9" s="91">
        <v>145</v>
      </c>
      <c r="J9" s="114">
        <v>139</v>
      </c>
      <c r="K9" s="103">
        <v>-0.034</v>
      </c>
      <c r="P9" s="198"/>
    </row>
    <row r="10" spans="2:16" ht="14.25" customHeight="1">
      <c r="B10" s="253" t="s">
        <v>41</v>
      </c>
      <c r="C10" s="72"/>
      <c r="D10" s="78"/>
      <c r="E10" s="92">
        <v>190</v>
      </c>
      <c r="F10" s="115">
        <v>206</v>
      </c>
      <c r="G10" s="120">
        <v>0.088</v>
      </c>
      <c r="H10" s="78"/>
      <c r="I10" s="92">
        <v>47</v>
      </c>
      <c r="J10" s="115">
        <v>73</v>
      </c>
      <c r="K10" s="120">
        <v>0.557</v>
      </c>
      <c r="P10" s="198"/>
    </row>
    <row r="11" spans="2:16" ht="5.25" customHeight="1">
      <c r="B11" s="253"/>
      <c r="C11" s="72"/>
      <c r="D11" s="78"/>
      <c r="E11" s="116" t="s">
        <v>0</v>
      </c>
      <c r="F11" s="94" t="s">
        <v>0</v>
      </c>
      <c r="G11" s="105" t="s">
        <v>0</v>
      </c>
      <c r="H11" s="78"/>
      <c r="I11" s="116" t="s">
        <v>0</v>
      </c>
      <c r="J11" s="94" t="s">
        <v>0</v>
      </c>
      <c r="K11" s="105" t="s">
        <v>0</v>
      </c>
      <c r="P11" s="198"/>
    </row>
    <row r="12" spans="2:16" ht="14.25" customHeight="1">
      <c r="B12" s="254" t="s">
        <v>42</v>
      </c>
      <c r="C12" s="72"/>
      <c r="D12" s="78"/>
      <c r="E12" s="117">
        <v>12155</v>
      </c>
      <c r="F12" s="118">
        <v>11670</v>
      </c>
      <c r="G12" s="121">
        <v>-0.04</v>
      </c>
      <c r="H12" s="78"/>
      <c r="I12" s="117">
        <v>2979</v>
      </c>
      <c r="J12" s="118">
        <v>3113</v>
      </c>
      <c r="K12" s="121">
        <v>0.045</v>
      </c>
      <c r="P12" s="198"/>
    </row>
    <row r="13" ht="8.25" customHeight="1">
      <c r="B13" s="5"/>
    </row>
    <row r="14" ht="14.25" customHeight="1">
      <c r="B14" s="81" t="s">
        <v>130</v>
      </c>
    </row>
    <row r="15" spans="2:12" ht="14.25" customHeight="1">
      <c r="B15" s="82" t="s">
        <v>131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ht="14.25" customHeight="1">
      <c r="B16" s="8"/>
    </row>
    <row r="17" spans="2:11" ht="12.75" customHeight="1">
      <c r="B17" s="274" t="s">
        <v>43</v>
      </c>
      <c r="C17" s="2"/>
      <c r="D17" s="2"/>
      <c r="E17" s="277" t="str">
        <f>'Výsledkovka, Investice'!E$7</f>
        <v>FY 2014 pro-forma</v>
      </c>
      <c r="F17" s="281" t="str">
        <f>'Výsledkovka, Investice'!F$7</f>
        <v>FY 2015</v>
      </c>
      <c r="G17" s="283" t="str">
        <f>'Výsledkovka, Investice'!G$7</f>
        <v>% změna FY15/FY14</v>
      </c>
      <c r="H17" s="2"/>
      <c r="I17" s="277" t="str">
        <f>'Výsledkovka, Investice'!I$7</f>
        <v>4Q 2014 pro-forma</v>
      </c>
      <c r="J17" s="281" t="str">
        <f>'Výsledkovka, Investice'!J$7</f>
        <v>4Q 2015</v>
      </c>
      <c r="K17" s="283" t="str">
        <f>'Výsledkovka, Investice'!K$7</f>
        <v>% změna 4Q15/4Q14</v>
      </c>
    </row>
    <row r="18" spans="2:11" ht="12.75">
      <c r="B18" s="275"/>
      <c r="C18" s="2"/>
      <c r="D18" s="2"/>
      <c r="E18" s="278"/>
      <c r="F18" s="282"/>
      <c r="G18" s="284"/>
      <c r="H18" s="2"/>
      <c r="I18" s="278"/>
      <c r="J18" s="282"/>
      <c r="K18" s="284"/>
    </row>
    <row r="19" spans="2:16" ht="14.25" customHeight="1">
      <c r="B19" s="251" t="s">
        <v>44</v>
      </c>
      <c r="C19" s="72"/>
      <c r="D19" s="72"/>
      <c r="E19" s="112">
        <v>17589</v>
      </c>
      <c r="F19" s="113">
        <v>17346</v>
      </c>
      <c r="G19" s="123">
        <v>-0.014</v>
      </c>
      <c r="H19" s="72"/>
      <c r="I19" s="112">
        <v>4402</v>
      </c>
      <c r="J19" s="113">
        <v>4325</v>
      </c>
      <c r="K19" s="123">
        <v>-0.018</v>
      </c>
      <c r="N19" s="197"/>
      <c r="O19" s="197"/>
      <c r="P19" s="198"/>
    </row>
    <row r="20" spans="2:16" ht="14.25" customHeight="1">
      <c r="B20" s="252" t="s">
        <v>45</v>
      </c>
      <c r="C20" s="72"/>
      <c r="D20" s="72"/>
      <c r="E20" s="91">
        <v>15162</v>
      </c>
      <c r="F20" s="114">
        <v>14734</v>
      </c>
      <c r="G20" s="103">
        <v>-0.028</v>
      </c>
      <c r="H20" s="72"/>
      <c r="I20" s="91">
        <v>3757</v>
      </c>
      <c r="J20" s="114">
        <v>3650</v>
      </c>
      <c r="K20" s="103">
        <v>-0.028</v>
      </c>
      <c r="N20" s="197"/>
      <c r="O20" s="197"/>
      <c r="P20" s="198"/>
    </row>
    <row r="21" spans="2:16" ht="14.25" customHeight="1">
      <c r="B21" s="255" t="s">
        <v>46</v>
      </c>
      <c r="C21" s="72"/>
      <c r="D21" s="72"/>
      <c r="E21" s="91">
        <v>9958</v>
      </c>
      <c r="F21" s="114">
        <v>9286</v>
      </c>
      <c r="G21" s="103">
        <v>-0.067</v>
      </c>
      <c r="H21" s="72"/>
      <c r="I21" s="91">
        <v>2454</v>
      </c>
      <c r="J21" s="114">
        <v>2250</v>
      </c>
      <c r="K21" s="103">
        <v>-0.083</v>
      </c>
      <c r="N21" s="197"/>
      <c r="O21" s="197"/>
      <c r="P21" s="198"/>
    </row>
    <row r="22" spans="2:16" ht="14.25" customHeight="1">
      <c r="B22" s="255" t="s">
        <v>47</v>
      </c>
      <c r="C22" s="72"/>
      <c r="D22" s="72"/>
      <c r="E22" s="91">
        <v>1219</v>
      </c>
      <c r="F22" s="114">
        <v>1085</v>
      </c>
      <c r="G22" s="103">
        <v>-0.11</v>
      </c>
      <c r="H22" s="72"/>
      <c r="I22" s="91">
        <v>295</v>
      </c>
      <c r="J22" s="114">
        <v>259</v>
      </c>
      <c r="K22" s="103">
        <v>-0.122</v>
      </c>
      <c r="N22" s="197"/>
      <c r="O22" s="197"/>
      <c r="P22" s="198"/>
    </row>
    <row r="23" spans="2:16" ht="14.25" customHeight="1">
      <c r="B23" s="255" t="s">
        <v>48</v>
      </c>
      <c r="C23" s="72"/>
      <c r="D23" s="72"/>
      <c r="E23" s="91">
        <v>3985</v>
      </c>
      <c r="F23" s="114">
        <v>4363</v>
      </c>
      <c r="G23" s="103">
        <v>0.095</v>
      </c>
      <c r="H23" s="72"/>
      <c r="I23" s="91">
        <v>1008</v>
      </c>
      <c r="J23" s="114">
        <v>1140</v>
      </c>
      <c r="K23" s="103">
        <v>0.132</v>
      </c>
      <c r="N23" s="197"/>
      <c r="O23" s="197"/>
      <c r="P23" s="198"/>
    </row>
    <row r="24" spans="2:16" ht="14.25" customHeight="1">
      <c r="B24" s="252" t="s">
        <v>49</v>
      </c>
      <c r="C24" s="72"/>
      <c r="D24" s="72"/>
      <c r="E24" s="91">
        <v>2108</v>
      </c>
      <c r="F24" s="114">
        <v>2245</v>
      </c>
      <c r="G24" s="103">
        <v>0.065</v>
      </c>
      <c r="H24" s="72"/>
      <c r="I24" s="91">
        <v>567</v>
      </c>
      <c r="J24" s="114">
        <v>582</v>
      </c>
      <c r="K24" s="103">
        <v>0.027</v>
      </c>
      <c r="N24" s="197"/>
      <c r="O24" s="197"/>
      <c r="P24" s="198"/>
    </row>
    <row r="25" spans="2:16" ht="14.25" customHeight="1">
      <c r="B25" s="252" t="s">
        <v>50</v>
      </c>
      <c r="C25" s="72"/>
      <c r="D25" s="72"/>
      <c r="E25" s="91">
        <v>322</v>
      </c>
      <c r="F25" s="114">
        <v>368</v>
      </c>
      <c r="G25" s="103">
        <v>0.145</v>
      </c>
      <c r="H25" s="72"/>
      <c r="I25" s="91">
        <v>79</v>
      </c>
      <c r="J25" s="114">
        <v>92</v>
      </c>
      <c r="K25" s="103">
        <v>0.17</v>
      </c>
      <c r="N25" s="197"/>
      <c r="O25" s="197"/>
      <c r="P25" s="198"/>
    </row>
    <row r="26" spans="2:16" ht="16.5" customHeight="1">
      <c r="B26" s="253" t="s">
        <v>51</v>
      </c>
      <c r="C26" s="72"/>
      <c r="D26" s="72"/>
      <c r="E26" s="92">
        <v>452</v>
      </c>
      <c r="F26" s="115">
        <v>398</v>
      </c>
      <c r="G26" s="120">
        <v>-0.12</v>
      </c>
      <c r="H26" s="72"/>
      <c r="I26" s="92">
        <v>118</v>
      </c>
      <c r="J26" s="115">
        <v>46</v>
      </c>
      <c r="K26" s="120">
        <v>-0.612</v>
      </c>
      <c r="N26" s="197"/>
      <c r="O26" s="197"/>
      <c r="P26" s="198"/>
    </row>
    <row r="27" spans="2:16" ht="16.5" customHeight="1">
      <c r="B27" s="253" t="s">
        <v>41</v>
      </c>
      <c r="C27" s="72"/>
      <c r="D27" s="72"/>
      <c r="E27" s="92">
        <v>1133</v>
      </c>
      <c r="F27" s="115">
        <v>1471</v>
      </c>
      <c r="G27" s="120">
        <v>0.299</v>
      </c>
      <c r="H27" s="83"/>
      <c r="I27" s="92">
        <v>417</v>
      </c>
      <c r="J27" s="115">
        <v>501</v>
      </c>
      <c r="K27" s="120">
        <v>0.202</v>
      </c>
      <c r="N27" s="197"/>
      <c r="O27" s="197"/>
      <c r="P27" s="198"/>
    </row>
    <row r="28" spans="2:15" ht="4.5" customHeight="1">
      <c r="B28" s="253"/>
      <c r="C28" s="72"/>
      <c r="D28" s="72"/>
      <c r="E28" s="92" t="s">
        <v>0</v>
      </c>
      <c r="F28" s="115" t="s">
        <v>0</v>
      </c>
      <c r="G28" s="120" t="s">
        <v>0</v>
      </c>
      <c r="I28" s="92" t="s">
        <v>0</v>
      </c>
      <c r="J28" s="115" t="s">
        <v>0</v>
      </c>
      <c r="K28" s="120" t="s">
        <v>0</v>
      </c>
      <c r="N28" s="197"/>
      <c r="O28" s="197"/>
    </row>
    <row r="29" spans="2:16" ht="14.25" customHeight="1">
      <c r="B29" s="254" t="s">
        <v>42</v>
      </c>
      <c r="C29" s="72"/>
      <c r="D29" s="72"/>
      <c r="E29" s="117">
        <v>19174</v>
      </c>
      <c r="F29" s="118">
        <v>19216</v>
      </c>
      <c r="G29" s="121">
        <v>0.002</v>
      </c>
      <c r="I29" s="117">
        <v>4937</v>
      </c>
      <c r="J29" s="118">
        <v>4872</v>
      </c>
      <c r="K29" s="121">
        <v>-0.013</v>
      </c>
      <c r="N29" s="197"/>
      <c r="O29" s="197"/>
      <c r="P29" s="198"/>
    </row>
    <row r="30" spans="2:11" ht="6" customHeight="1"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2:11" ht="14.25" customHeight="1">
      <c r="B31" s="76" t="s">
        <v>126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2:11" ht="14.25" customHeight="1">
      <c r="B32" s="76" t="s">
        <v>127</v>
      </c>
      <c r="C32" s="72"/>
      <c r="D32" s="72"/>
      <c r="E32" s="72"/>
      <c r="F32" s="72"/>
      <c r="G32" s="72"/>
      <c r="H32" s="72"/>
      <c r="I32" s="72"/>
      <c r="J32" s="72"/>
      <c r="K32" s="72"/>
    </row>
    <row r="33" spans="2:11" ht="14.25" customHeight="1">
      <c r="B33" s="76" t="s">
        <v>128</v>
      </c>
      <c r="C33" s="72"/>
      <c r="D33" s="72"/>
      <c r="E33" s="72"/>
      <c r="F33" s="72"/>
      <c r="G33" s="72"/>
      <c r="H33" s="72"/>
      <c r="I33" s="72"/>
      <c r="J33" s="72"/>
      <c r="K33" s="72"/>
    </row>
    <row r="34" spans="2:11" ht="14.25" customHeight="1">
      <c r="B34" s="82" t="s">
        <v>129</v>
      </c>
      <c r="C34" s="83"/>
      <c r="D34" s="83"/>
      <c r="E34" s="72"/>
      <c r="F34" s="72"/>
      <c r="G34" s="72"/>
      <c r="H34" s="83"/>
      <c r="I34" s="72"/>
      <c r="J34" s="72"/>
      <c r="K34" s="72"/>
    </row>
    <row r="35" ht="17.25" customHeight="1">
      <c r="B35" s="5"/>
    </row>
    <row r="37" ht="28.5" customHeight="1"/>
  </sheetData>
  <sheetProtection/>
  <mergeCells count="14">
    <mergeCell ref="G2:G3"/>
    <mergeCell ref="E17:E18"/>
    <mergeCell ref="F17:F18"/>
    <mergeCell ref="G17:G18"/>
    <mergeCell ref="B2:B3"/>
    <mergeCell ref="B17:B18"/>
    <mergeCell ref="E2:E3"/>
    <mergeCell ref="F2:F3"/>
    <mergeCell ref="I2:I3"/>
    <mergeCell ref="J2:J3"/>
    <mergeCell ref="K2:K3"/>
    <mergeCell ref="I17:I18"/>
    <mergeCell ref="J17:J18"/>
    <mergeCell ref="K17:K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9.140625" style="2" customWidth="1"/>
    <col min="2" max="2" width="45.7109375" style="2" customWidth="1"/>
    <col min="3" max="4" width="9.140625" style="2" customWidth="1"/>
    <col min="5" max="5" width="11.00390625" style="2" customWidth="1"/>
    <col min="6" max="6" width="9.140625" style="2" customWidth="1"/>
    <col min="7" max="7" width="11.7109375" style="2" customWidth="1"/>
    <col min="8" max="8" width="9.140625" style="2" customWidth="1"/>
    <col min="9" max="9" width="11.00390625" style="2" customWidth="1"/>
    <col min="10" max="10" width="9.140625" style="2" customWidth="1"/>
    <col min="11" max="11" width="11.7109375" style="2" customWidth="1"/>
    <col min="12" max="16384" width="9.140625" style="2" customWidth="1"/>
  </cols>
  <sheetData>
    <row r="2" spans="2:11" ht="12.75">
      <c r="B2" s="285" t="s">
        <v>135</v>
      </c>
      <c r="E2" s="277" t="str">
        <f>'Výsledkovka, Investice'!E7</f>
        <v>FY 2014 pro-forma</v>
      </c>
      <c r="F2" s="281" t="str">
        <f>'Výsledkovka, Investice'!F7</f>
        <v>FY 2015</v>
      </c>
      <c r="G2" s="283" t="str">
        <f>'Výsledkovka, Investice'!G7</f>
        <v>% změna FY15/FY14</v>
      </c>
      <c r="I2" s="277" t="str">
        <f>'Výsledkovka, Investice'!I7</f>
        <v>4Q 2014 pro-forma</v>
      </c>
      <c r="J2" s="281" t="str">
        <f>'Výsledkovka, Investice'!J7</f>
        <v>4Q 2015</v>
      </c>
      <c r="K2" s="283" t="str">
        <f>'Výsledkovka, Investice'!K7</f>
        <v>% změna 4Q15/4Q14</v>
      </c>
    </row>
    <row r="3" spans="2:11" ht="12.75">
      <c r="B3" s="286"/>
      <c r="E3" s="278"/>
      <c r="F3" s="282"/>
      <c r="G3" s="284"/>
      <c r="I3" s="278"/>
      <c r="J3" s="282"/>
      <c r="K3" s="284"/>
    </row>
    <row r="4" spans="2:16" ht="14.25" customHeight="1">
      <c r="B4" s="124" t="s">
        <v>21</v>
      </c>
      <c r="C4" s="73"/>
      <c r="D4" s="73"/>
      <c r="E4" s="129">
        <v>18970.372</v>
      </c>
      <c r="F4" s="130">
        <v>19413</v>
      </c>
      <c r="G4" s="136">
        <v>0.023</v>
      </c>
      <c r="H4" s="73"/>
      <c r="I4" s="129">
        <v>4858</v>
      </c>
      <c r="J4" s="130">
        <v>5111</v>
      </c>
      <c r="K4" s="136">
        <v>0.052</v>
      </c>
      <c r="L4" s="3"/>
      <c r="N4" s="3"/>
      <c r="O4" s="3"/>
      <c r="P4" s="199"/>
    </row>
    <row r="5" spans="2:16" ht="14.25" customHeight="1">
      <c r="B5" s="125" t="s">
        <v>52</v>
      </c>
      <c r="C5" s="73"/>
      <c r="D5" s="73"/>
      <c r="E5" s="131">
        <v>15495.556</v>
      </c>
      <c r="F5" s="132">
        <v>15254</v>
      </c>
      <c r="G5" s="105">
        <v>-0.016</v>
      </c>
      <c r="H5" s="73"/>
      <c r="I5" s="131">
        <v>3863</v>
      </c>
      <c r="J5" s="132">
        <v>3881</v>
      </c>
      <c r="K5" s="105">
        <v>0.005</v>
      </c>
      <c r="L5" s="3"/>
      <c r="P5" s="199"/>
    </row>
    <row r="6" spans="2:16" ht="14.25" customHeight="1">
      <c r="B6" s="126" t="s">
        <v>53</v>
      </c>
      <c r="C6" s="73"/>
      <c r="D6" s="73"/>
      <c r="E6" s="133">
        <v>8442.35</v>
      </c>
      <c r="F6" s="114">
        <v>8348</v>
      </c>
      <c r="G6" s="102">
        <v>-0.011</v>
      </c>
      <c r="H6" s="73"/>
      <c r="I6" s="91">
        <v>2113</v>
      </c>
      <c r="J6" s="114">
        <v>2029</v>
      </c>
      <c r="K6" s="102">
        <v>-0.04</v>
      </c>
      <c r="L6" s="3"/>
      <c r="P6" s="199"/>
    </row>
    <row r="7" spans="2:16" ht="14.25" customHeight="1">
      <c r="B7" s="126" t="s">
        <v>54</v>
      </c>
      <c r="C7" s="73"/>
      <c r="D7" s="73"/>
      <c r="E7" s="133">
        <v>7055.206</v>
      </c>
      <c r="F7" s="114">
        <v>6906</v>
      </c>
      <c r="G7" s="102">
        <v>-0.021</v>
      </c>
      <c r="H7" s="73"/>
      <c r="I7" s="91">
        <v>1751</v>
      </c>
      <c r="J7" s="114">
        <v>1853</v>
      </c>
      <c r="K7" s="102">
        <v>0.058</v>
      </c>
      <c r="L7" s="3"/>
      <c r="P7" s="199"/>
    </row>
    <row r="8" spans="2:16" ht="14.25" customHeight="1">
      <c r="B8" s="125" t="s">
        <v>55</v>
      </c>
      <c r="C8" s="73"/>
      <c r="D8" s="73"/>
      <c r="E8" s="131">
        <v>3473.816</v>
      </c>
      <c r="F8" s="115">
        <v>4159</v>
      </c>
      <c r="G8" s="105">
        <v>0.197</v>
      </c>
      <c r="H8" s="73"/>
      <c r="I8" s="92">
        <v>995</v>
      </c>
      <c r="J8" s="115">
        <v>1229</v>
      </c>
      <c r="K8" s="105">
        <v>0.236</v>
      </c>
      <c r="L8" s="3"/>
      <c r="P8" s="199"/>
    </row>
    <row r="9" spans="2:16" ht="14.25" customHeight="1">
      <c r="B9" s="126" t="s">
        <v>56</v>
      </c>
      <c r="C9" s="73"/>
      <c r="D9" s="73"/>
      <c r="E9" s="133">
        <v>1969.339</v>
      </c>
      <c r="F9" s="114">
        <v>2640</v>
      </c>
      <c r="G9" s="102">
        <v>0.34</v>
      </c>
      <c r="H9" s="73"/>
      <c r="I9" s="91">
        <v>668</v>
      </c>
      <c r="J9" s="114">
        <v>800</v>
      </c>
      <c r="K9" s="102">
        <v>0.198</v>
      </c>
      <c r="L9" s="3"/>
      <c r="P9" s="199"/>
    </row>
    <row r="10" spans="2:16" ht="14.25" customHeight="1">
      <c r="B10" s="126" t="s">
        <v>57</v>
      </c>
      <c r="C10" s="73"/>
      <c r="D10" s="73"/>
      <c r="E10" s="133">
        <v>199.053</v>
      </c>
      <c r="F10" s="114">
        <v>260</v>
      </c>
      <c r="G10" s="102">
        <v>0.307</v>
      </c>
      <c r="H10" s="73"/>
      <c r="I10" s="91">
        <v>45</v>
      </c>
      <c r="J10" s="114">
        <v>97</v>
      </c>
      <c r="K10" s="102">
        <v>1.192</v>
      </c>
      <c r="L10" s="3"/>
      <c r="P10" s="199"/>
    </row>
    <row r="11" spans="2:16" ht="14.25" customHeight="1">
      <c r="B11" s="126" t="s">
        <v>58</v>
      </c>
      <c r="C11" s="73"/>
      <c r="D11" s="73"/>
      <c r="E11" s="133">
        <v>1304.424</v>
      </c>
      <c r="F11" s="114">
        <v>1259</v>
      </c>
      <c r="G11" s="102">
        <v>-0.035</v>
      </c>
      <c r="H11" s="73"/>
      <c r="I11" s="91">
        <v>282</v>
      </c>
      <c r="J11" s="114">
        <v>332</v>
      </c>
      <c r="K11" s="102">
        <v>0.178</v>
      </c>
      <c r="L11" s="3"/>
      <c r="P11" s="199"/>
    </row>
    <row r="12" spans="2:12" ht="5.25" customHeight="1">
      <c r="B12" s="127"/>
      <c r="C12" s="70"/>
      <c r="D12" s="70"/>
      <c r="E12" s="92"/>
      <c r="F12" s="115"/>
      <c r="G12" s="102"/>
      <c r="H12" s="70"/>
      <c r="I12" s="92"/>
      <c r="J12" s="115"/>
      <c r="K12" s="102"/>
      <c r="L12" s="3"/>
    </row>
    <row r="13" spans="2:16" ht="14.25" customHeight="1">
      <c r="B13" s="87" t="s">
        <v>22</v>
      </c>
      <c r="C13" s="73"/>
      <c r="D13" s="73"/>
      <c r="E13" s="92">
        <v>10037.679</v>
      </c>
      <c r="F13" s="115">
        <v>8089</v>
      </c>
      <c r="G13" s="105">
        <v>-0.194</v>
      </c>
      <c r="H13" s="73"/>
      <c r="I13" s="92">
        <v>2274</v>
      </c>
      <c r="J13" s="115">
        <v>2058</v>
      </c>
      <c r="K13" s="105">
        <v>-0.095</v>
      </c>
      <c r="L13" s="3"/>
      <c r="P13" s="199"/>
    </row>
    <row r="14" spans="2:16" ht="14.25" customHeight="1">
      <c r="B14" s="128" t="s">
        <v>59</v>
      </c>
      <c r="C14" s="73"/>
      <c r="D14" s="73"/>
      <c r="E14" s="92">
        <v>3495.656</v>
      </c>
      <c r="F14" s="115">
        <v>3567</v>
      </c>
      <c r="G14" s="105">
        <v>0.02</v>
      </c>
      <c r="H14" s="73"/>
      <c r="I14" s="92">
        <v>863</v>
      </c>
      <c r="J14" s="115">
        <v>987</v>
      </c>
      <c r="K14" s="105">
        <v>0.144</v>
      </c>
      <c r="L14" s="3"/>
      <c r="P14" s="199"/>
    </row>
    <row r="15" spans="2:16" ht="14.25" customHeight="1">
      <c r="B15" s="128" t="s">
        <v>60</v>
      </c>
      <c r="C15" s="73"/>
      <c r="D15" s="73"/>
      <c r="E15" s="131">
        <v>6542.023</v>
      </c>
      <c r="F15" s="132">
        <v>4523</v>
      </c>
      <c r="G15" s="105">
        <v>-0.309</v>
      </c>
      <c r="H15" s="73"/>
      <c r="I15" s="131">
        <v>1411</v>
      </c>
      <c r="J15" s="132">
        <v>1071</v>
      </c>
      <c r="K15" s="105">
        <v>-0.241</v>
      </c>
      <c r="L15" s="3"/>
      <c r="P15" s="199"/>
    </row>
    <row r="16" spans="2:16" ht="14.25" customHeight="1">
      <c r="B16" s="122" t="s">
        <v>6</v>
      </c>
      <c r="C16" s="73"/>
      <c r="D16" s="73"/>
      <c r="E16" s="133">
        <v>809.888</v>
      </c>
      <c r="F16" s="114">
        <v>711</v>
      </c>
      <c r="G16" s="102">
        <v>-0.121</v>
      </c>
      <c r="H16" s="73"/>
      <c r="I16" s="133">
        <v>201</v>
      </c>
      <c r="J16" s="114">
        <v>191</v>
      </c>
      <c r="K16" s="102">
        <v>-0.047</v>
      </c>
      <c r="L16" s="3"/>
      <c r="P16" s="199"/>
    </row>
    <row r="17" spans="2:16" ht="14.25" customHeight="1">
      <c r="B17" s="126" t="s">
        <v>61</v>
      </c>
      <c r="C17" s="73"/>
      <c r="D17" s="73"/>
      <c r="E17" s="133">
        <v>1475.041</v>
      </c>
      <c r="F17" s="134">
        <v>1098</v>
      </c>
      <c r="G17" s="102">
        <v>-0.256</v>
      </c>
      <c r="H17" s="73"/>
      <c r="I17" s="133">
        <v>361</v>
      </c>
      <c r="J17" s="134">
        <v>236</v>
      </c>
      <c r="K17" s="102">
        <v>-0.345</v>
      </c>
      <c r="L17" s="3"/>
      <c r="P17" s="199"/>
    </row>
    <row r="18" spans="2:16" ht="14.25" customHeight="1">
      <c r="B18" s="126" t="s">
        <v>62</v>
      </c>
      <c r="C18" s="73"/>
      <c r="D18" s="73"/>
      <c r="E18" s="133">
        <v>994.88</v>
      </c>
      <c r="F18" s="134">
        <v>891</v>
      </c>
      <c r="G18" s="102">
        <v>-0.104</v>
      </c>
      <c r="H18" s="73"/>
      <c r="I18" s="133">
        <v>212</v>
      </c>
      <c r="J18" s="134">
        <v>211</v>
      </c>
      <c r="K18" s="102">
        <v>-0.001</v>
      </c>
      <c r="L18" s="3"/>
      <c r="P18" s="199"/>
    </row>
    <row r="19" spans="2:16" ht="14.25" customHeight="1">
      <c r="B19" s="126" t="s">
        <v>63</v>
      </c>
      <c r="C19" s="73"/>
      <c r="D19" s="73"/>
      <c r="E19" s="133">
        <v>209.013</v>
      </c>
      <c r="F19" s="134">
        <v>165</v>
      </c>
      <c r="G19" s="102">
        <v>-0.213</v>
      </c>
      <c r="H19" s="73"/>
      <c r="I19" s="133">
        <v>61</v>
      </c>
      <c r="J19" s="134">
        <v>32</v>
      </c>
      <c r="K19" s="102">
        <v>-0.482</v>
      </c>
      <c r="L19" s="3"/>
      <c r="P19" s="199"/>
    </row>
    <row r="20" spans="2:16" ht="14.25" customHeight="1">
      <c r="B20" s="126" t="s">
        <v>64</v>
      </c>
      <c r="C20" s="73"/>
      <c r="D20" s="73"/>
      <c r="E20" s="133">
        <v>3054.201</v>
      </c>
      <c r="F20" s="134">
        <v>1658</v>
      </c>
      <c r="G20" s="102">
        <v>-0.457</v>
      </c>
      <c r="H20" s="73"/>
      <c r="I20" s="133">
        <v>577</v>
      </c>
      <c r="J20" s="134">
        <v>401</v>
      </c>
      <c r="K20" s="102">
        <v>-0.306</v>
      </c>
      <c r="L20" s="3"/>
      <c r="P20" s="199"/>
    </row>
    <row r="21" spans="2:12" ht="5.25" customHeight="1">
      <c r="B21" s="127"/>
      <c r="C21" s="70"/>
      <c r="D21" s="70"/>
      <c r="E21" s="92" t="s">
        <v>0</v>
      </c>
      <c r="F21" s="115" t="s">
        <v>0</v>
      </c>
      <c r="G21" s="120" t="s">
        <v>0</v>
      </c>
      <c r="H21" s="70"/>
      <c r="I21" s="92" t="s">
        <v>0</v>
      </c>
      <c r="J21" s="115" t="s">
        <v>0</v>
      </c>
      <c r="K21" s="120" t="s">
        <v>0</v>
      </c>
      <c r="L21" s="3"/>
    </row>
    <row r="22" spans="2:16" ht="14.25" customHeight="1">
      <c r="B22" s="89" t="s">
        <v>134</v>
      </c>
      <c r="C22" s="73"/>
      <c r="D22" s="73"/>
      <c r="E22" s="95">
        <v>29008.051</v>
      </c>
      <c r="F22" s="135">
        <v>27502</v>
      </c>
      <c r="G22" s="137">
        <v>-0.052</v>
      </c>
      <c r="H22" s="73"/>
      <c r="I22" s="95">
        <v>7132</v>
      </c>
      <c r="J22" s="135">
        <v>7168</v>
      </c>
      <c r="K22" s="137">
        <v>0.005</v>
      </c>
      <c r="L22" s="3"/>
      <c r="P22" s="199"/>
    </row>
    <row r="23" spans="2:11" ht="5.2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2:11" ht="13.5">
      <c r="B24" s="76" t="s">
        <v>65</v>
      </c>
      <c r="C24" s="70"/>
      <c r="D24" s="70"/>
      <c r="E24" s="70"/>
      <c r="F24" s="70"/>
      <c r="G24" s="70"/>
      <c r="H24" s="70"/>
      <c r="I24" s="70"/>
      <c r="J24" s="70"/>
      <c r="K24" s="70"/>
    </row>
    <row r="25" spans="2:11" ht="13.5">
      <c r="B25" s="76" t="s">
        <v>66</v>
      </c>
      <c r="C25" s="70"/>
      <c r="D25" s="70"/>
      <c r="E25" s="70"/>
      <c r="F25" s="70"/>
      <c r="G25" s="70"/>
      <c r="H25" s="70"/>
      <c r="I25" s="70"/>
      <c r="J25" s="70"/>
      <c r="K25" s="70"/>
    </row>
    <row r="26" ht="13.5">
      <c r="B26" s="69"/>
    </row>
    <row r="27" ht="14.25">
      <c r="B27" s="5"/>
    </row>
  </sheetData>
  <sheetProtection/>
  <mergeCells count="7">
    <mergeCell ref="K2:K3"/>
    <mergeCell ref="B2:B3"/>
    <mergeCell ref="E2:E3"/>
    <mergeCell ref="F2:F3"/>
    <mergeCell ref="G2:G3"/>
    <mergeCell ref="I2:I3"/>
    <mergeCell ref="J2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showGridLines="0" tabSelected="1" view="pageBreakPreview" zoomScaleNormal="85" zoomScaleSheetLayoutView="100" workbookViewId="0" topLeftCell="A1">
      <selection activeCell="C9" sqref="C9"/>
    </sheetView>
  </sheetViews>
  <sheetFormatPr defaultColWidth="46.421875" defaultRowHeight="12.75"/>
  <cols>
    <col min="1" max="1" width="9.140625" style="9" customWidth="1"/>
    <col min="2" max="2" width="57.28125" style="9" customWidth="1"/>
    <col min="3" max="4" width="11.7109375" style="9" customWidth="1"/>
    <col min="5" max="6" width="10.28125" style="9" customWidth="1"/>
    <col min="7" max="7" width="11.7109375" style="10" customWidth="1"/>
    <col min="8" max="91" width="10.7109375" style="9" customWidth="1"/>
    <col min="92" max="16384" width="46.421875" style="9" customWidth="1"/>
  </cols>
  <sheetData>
    <row r="2" spans="2:4" ht="12.75" customHeight="1">
      <c r="B2" s="291" t="s">
        <v>67</v>
      </c>
      <c r="C2" s="295" t="s">
        <v>10</v>
      </c>
      <c r="D2" s="293">
        <v>42369</v>
      </c>
    </row>
    <row r="3" spans="2:4" ht="12.75">
      <c r="B3" s="292"/>
      <c r="C3" s="296"/>
      <c r="D3" s="294"/>
    </row>
    <row r="4" spans="2:9" ht="14.25" customHeight="1">
      <c r="B4" s="188" t="s">
        <v>68</v>
      </c>
      <c r="C4" s="194">
        <v>63370</v>
      </c>
      <c r="D4" s="195">
        <v>21399</v>
      </c>
      <c r="E4" s="11"/>
      <c r="F4" s="11"/>
      <c r="G4" s="200"/>
      <c r="H4" s="200"/>
      <c r="I4" s="201"/>
    </row>
    <row r="5" spans="2:9" ht="14.25" customHeight="1">
      <c r="B5" s="189" t="s">
        <v>69</v>
      </c>
      <c r="C5" s="138">
        <v>26276</v>
      </c>
      <c r="D5" s="139">
        <v>16147</v>
      </c>
      <c r="E5" s="11"/>
      <c r="F5" s="11"/>
      <c r="G5" s="200"/>
      <c r="H5" s="200"/>
      <c r="I5" s="201"/>
    </row>
    <row r="6" spans="2:9" ht="14.25" customHeight="1">
      <c r="B6" s="189" t="s">
        <v>70</v>
      </c>
      <c r="C6" s="138">
        <v>36200</v>
      </c>
      <c r="D6" s="139">
        <v>4638</v>
      </c>
      <c r="E6" s="11"/>
      <c r="F6" s="11"/>
      <c r="G6" s="200"/>
      <c r="H6" s="200"/>
      <c r="I6" s="201"/>
    </row>
    <row r="7" spans="2:9" ht="14.25" customHeight="1">
      <c r="B7" s="189" t="s">
        <v>71</v>
      </c>
      <c r="C7" s="138">
        <v>581</v>
      </c>
      <c r="D7" s="139">
        <v>291</v>
      </c>
      <c r="E7" s="11"/>
      <c r="F7" s="11"/>
      <c r="G7" s="200"/>
      <c r="H7" s="200"/>
      <c r="I7" s="201"/>
    </row>
    <row r="8" spans="2:9" ht="14.25" customHeight="1">
      <c r="B8" s="189" t="s">
        <v>72</v>
      </c>
      <c r="C8" s="138">
        <v>313</v>
      </c>
      <c r="D8" s="139">
        <v>323</v>
      </c>
      <c r="E8" s="11"/>
      <c r="F8" s="11"/>
      <c r="G8" s="200"/>
      <c r="H8" s="200"/>
      <c r="I8" s="201"/>
    </row>
    <row r="9" spans="2:9" ht="14.25" customHeight="1">
      <c r="B9" s="190" t="s">
        <v>73</v>
      </c>
      <c r="C9" s="140">
        <v>10920</v>
      </c>
      <c r="D9" s="141">
        <v>8869</v>
      </c>
      <c r="E9" s="11"/>
      <c r="F9" s="11"/>
      <c r="G9" s="200"/>
      <c r="H9" s="200"/>
      <c r="I9" s="201"/>
    </row>
    <row r="10" spans="2:9" ht="14.25" customHeight="1">
      <c r="B10" s="189" t="s">
        <v>74</v>
      </c>
      <c r="C10" s="138">
        <v>470</v>
      </c>
      <c r="D10" s="139">
        <v>722</v>
      </c>
      <c r="E10" s="11"/>
      <c r="F10" s="11"/>
      <c r="G10" s="200"/>
      <c r="H10" s="200"/>
      <c r="I10" s="201"/>
    </row>
    <row r="11" spans="2:9" ht="14.25" customHeight="1">
      <c r="B11" s="189" t="s">
        <v>75</v>
      </c>
      <c r="C11" s="138">
        <v>7170</v>
      </c>
      <c r="D11" s="139">
        <v>6177</v>
      </c>
      <c r="E11" s="11"/>
      <c r="F11" s="11"/>
      <c r="G11" s="200"/>
      <c r="H11" s="200"/>
      <c r="I11" s="201"/>
    </row>
    <row r="12" spans="2:9" ht="14.25" customHeight="1">
      <c r="B12" s="189" t="s">
        <v>76</v>
      </c>
      <c r="C12" s="138">
        <v>0</v>
      </c>
      <c r="D12" s="139">
        <v>0</v>
      </c>
      <c r="E12" s="11"/>
      <c r="F12" s="11"/>
      <c r="G12" s="200"/>
      <c r="H12" s="200"/>
      <c r="I12" s="201"/>
    </row>
    <row r="13" spans="2:9" ht="14.25" customHeight="1">
      <c r="B13" s="189" t="s">
        <v>77</v>
      </c>
      <c r="C13" s="138">
        <v>23</v>
      </c>
      <c r="D13" s="139">
        <v>0</v>
      </c>
      <c r="E13" s="11"/>
      <c r="F13" s="11"/>
      <c r="G13" s="200"/>
      <c r="H13" s="200"/>
      <c r="I13" s="201"/>
    </row>
    <row r="14" spans="2:9" ht="14.25" customHeight="1">
      <c r="B14" s="189" t="s">
        <v>78</v>
      </c>
      <c r="C14" s="138">
        <v>3256</v>
      </c>
      <c r="D14" s="139">
        <v>1970</v>
      </c>
      <c r="E14" s="11"/>
      <c r="F14" s="11"/>
      <c r="G14" s="200"/>
      <c r="H14" s="200"/>
      <c r="I14" s="201"/>
    </row>
    <row r="15" spans="2:7" ht="6" customHeight="1">
      <c r="B15" s="191"/>
      <c r="C15" s="92" t="s">
        <v>0</v>
      </c>
      <c r="D15" s="115" t="s">
        <v>0</v>
      </c>
      <c r="F15" s="11"/>
      <c r="G15" s="12"/>
    </row>
    <row r="16" spans="2:7" ht="14.25" customHeight="1">
      <c r="B16" s="190" t="s">
        <v>95</v>
      </c>
      <c r="C16" s="140">
        <v>74290</v>
      </c>
      <c r="D16" s="141">
        <v>30268</v>
      </c>
      <c r="E16" s="11"/>
      <c r="F16" s="11"/>
      <c r="G16" s="12"/>
    </row>
    <row r="17" spans="2:7" ht="14.25" customHeight="1">
      <c r="B17" s="192"/>
      <c r="C17" s="138"/>
      <c r="D17" s="139"/>
      <c r="F17" s="11"/>
      <c r="G17" s="12"/>
    </row>
    <row r="18" spans="2:9" ht="14.25" customHeight="1">
      <c r="B18" s="190" t="s">
        <v>79</v>
      </c>
      <c r="C18" s="142">
        <v>54153</v>
      </c>
      <c r="D18" s="143">
        <v>18344</v>
      </c>
      <c r="E18" s="11"/>
      <c r="F18" s="11"/>
      <c r="G18" s="200"/>
      <c r="H18" s="200"/>
      <c r="I18" s="201"/>
    </row>
    <row r="19" spans="2:9" ht="14.25" customHeight="1">
      <c r="B19" s="189" t="s">
        <v>80</v>
      </c>
      <c r="C19" s="138">
        <v>27461</v>
      </c>
      <c r="D19" s="139">
        <v>3102</v>
      </c>
      <c r="E19" s="11"/>
      <c r="F19" s="11"/>
      <c r="G19" s="200"/>
      <c r="H19" s="200"/>
      <c r="I19" s="201"/>
    </row>
    <row r="20" spans="2:9" ht="14.25" customHeight="1">
      <c r="B20" s="189" t="s">
        <v>81</v>
      </c>
      <c r="C20" s="138">
        <v>-1596</v>
      </c>
      <c r="D20" s="139">
        <v>0</v>
      </c>
      <c r="E20" s="11"/>
      <c r="F20" s="11"/>
      <c r="G20" s="200"/>
      <c r="H20" s="200"/>
      <c r="I20" s="201"/>
    </row>
    <row r="21" spans="2:9" ht="14.25" customHeight="1">
      <c r="B21" s="189" t="s">
        <v>82</v>
      </c>
      <c r="C21" s="138">
        <v>19349</v>
      </c>
      <c r="D21" s="139">
        <v>11894</v>
      </c>
      <c r="E21" s="11"/>
      <c r="F21" s="11"/>
      <c r="G21" s="200"/>
      <c r="H21" s="200"/>
      <c r="I21" s="201"/>
    </row>
    <row r="22" spans="2:9" ht="14.25" customHeight="1">
      <c r="B22" s="189" t="s">
        <v>83</v>
      </c>
      <c r="C22" s="138">
        <v>8939</v>
      </c>
      <c r="D22" s="139">
        <v>3348</v>
      </c>
      <c r="E22" s="11"/>
      <c r="F22" s="11"/>
      <c r="G22" s="200"/>
      <c r="H22" s="200"/>
      <c r="I22" s="201"/>
    </row>
    <row r="23" spans="2:9" ht="14.25" customHeight="1">
      <c r="B23" s="190" t="s">
        <v>84</v>
      </c>
      <c r="C23" s="142">
        <v>5557</v>
      </c>
      <c r="D23" s="143">
        <v>3146</v>
      </c>
      <c r="E23" s="11"/>
      <c r="F23" s="11"/>
      <c r="G23" s="200"/>
      <c r="H23" s="200"/>
      <c r="I23" s="201"/>
    </row>
    <row r="24" spans="2:9" ht="14.25" customHeight="1">
      <c r="B24" s="189" t="s">
        <v>85</v>
      </c>
      <c r="C24" s="144">
        <v>3000</v>
      </c>
      <c r="D24" s="145">
        <v>2970</v>
      </c>
      <c r="E24" s="11"/>
      <c r="F24" s="11"/>
      <c r="G24" s="200"/>
      <c r="H24" s="200"/>
      <c r="I24" s="201"/>
    </row>
    <row r="25" spans="2:9" ht="14.25" customHeight="1">
      <c r="B25" s="189" t="s">
        <v>86</v>
      </c>
      <c r="C25" s="144">
        <v>2152</v>
      </c>
      <c r="D25" s="145">
        <v>60</v>
      </c>
      <c r="E25" s="11"/>
      <c r="F25" s="11"/>
      <c r="G25" s="200"/>
      <c r="H25" s="200"/>
      <c r="I25" s="201"/>
    </row>
    <row r="26" spans="2:9" ht="14.25" customHeight="1">
      <c r="B26" s="189" t="s">
        <v>87</v>
      </c>
      <c r="C26" s="144">
        <v>251</v>
      </c>
      <c r="D26" s="145">
        <v>22</v>
      </c>
      <c r="E26" s="11"/>
      <c r="F26" s="11"/>
      <c r="G26" s="200"/>
      <c r="H26" s="200"/>
      <c r="I26" s="201"/>
    </row>
    <row r="27" spans="2:9" ht="14.25" customHeight="1">
      <c r="B27" s="189" t="s">
        <v>88</v>
      </c>
      <c r="C27" s="144">
        <v>155</v>
      </c>
      <c r="D27" s="145">
        <v>94</v>
      </c>
      <c r="E27" s="11"/>
      <c r="F27" s="11"/>
      <c r="G27" s="200"/>
      <c r="H27" s="200"/>
      <c r="I27" s="201"/>
    </row>
    <row r="28" spans="2:9" ht="14.25" customHeight="1">
      <c r="B28" s="190" t="s">
        <v>89</v>
      </c>
      <c r="C28" s="142">
        <v>14580</v>
      </c>
      <c r="D28" s="143">
        <v>8778</v>
      </c>
      <c r="E28" s="11"/>
      <c r="F28" s="11"/>
      <c r="G28" s="200"/>
      <c r="H28" s="200"/>
      <c r="I28" s="201"/>
    </row>
    <row r="29" spans="2:9" ht="14.25" customHeight="1">
      <c r="B29" s="189" t="s">
        <v>90</v>
      </c>
      <c r="C29" s="144">
        <v>4004</v>
      </c>
      <c r="D29" s="145">
        <v>11</v>
      </c>
      <c r="E29" s="11"/>
      <c r="F29" s="11"/>
      <c r="G29" s="200"/>
      <c r="H29" s="200"/>
      <c r="I29" s="201"/>
    </row>
    <row r="30" spans="2:9" ht="14.25" customHeight="1">
      <c r="B30" s="189" t="s">
        <v>91</v>
      </c>
      <c r="C30" s="144">
        <v>10135</v>
      </c>
      <c r="D30" s="145">
        <v>8391</v>
      </c>
      <c r="E30" s="11"/>
      <c r="F30" s="11"/>
      <c r="G30" s="200"/>
      <c r="H30" s="200"/>
      <c r="I30" s="201"/>
    </row>
    <row r="31" spans="2:9" ht="14.25" customHeight="1">
      <c r="B31" s="189" t="s">
        <v>92</v>
      </c>
      <c r="C31" s="144">
        <v>299</v>
      </c>
      <c r="D31" s="145">
        <v>245</v>
      </c>
      <c r="E31" s="11"/>
      <c r="F31" s="11"/>
      <c r="G31" s="200"/>
      <c r="H31" s="200"/>
      <c r="I31" s="201"/>
    </row>
    <row r="32" spans="2:9" ht="14.25" customHeight="1">
      <c r="B32" s="189" t="s">
        <v>93</v>
      </c>
      <c r="C32" s="144">
        <v>143</v>
      </c>
      <c r="D32" s="145">
        <v>131</v>
      </c>
      <c r="E32" s="11"/>
      <c r="F32" s="11"/>
      <c r="G32" s="200"/>
      <c r="H32" s="200"/>
      <c r="I32" s="201"/>
    </row>
    <row r="33" spans="2:7" ht="7.5" customHeight="1">
      <c r="B33" s="191"/>
      <c r="C33" s="92" t="s">
        <v>0</v>
      </c>
      <c r="D33" s="115" t="s">
        <v>0</v>
      </c>
      <c r="F33" s="11"/>
      <c r="G33" s="12"/>
    </row>
    <row r="34" spans="2:9" ht="14.25" customHeight="1">
      <c r="B34" s="193" t="s">
        <v>94</v>
      </c>
      <c r="C34" s="146">
        <v>74290</v>
      </c>
      <c r="D34" s="147">
        <v>30268</v>
      </c>
      <c r="E34" s="11"/>
      <c r="F34" s="11"/>
      <c r="G34" s="200"/>
      <c r="H34" s="200"/>
      <c r="I34" s="201"/>
    </row>
    <row r="35" spans="2:6" ht="12.75">
      <c r="B35" s="17"/>
      <c r="C35" s="18"/>
      <c r="D35" s="18"/>
      <c r="F35" s="20"/>
    </row>
    <row r="36" spans="2:4" s="21" customFormat="1" ht="13.5">
      <c r="B36" s="84" t="s">
        <v>96</v>
      </c>
      <c r="C36" s="297"/>
      <c r="D36" s="297"/>
    </row>
    <row r="37" spans="2:4" ht="14.25">
      <c r="B37" s="22"/>
      <c r="C37" s="297"/>
      <c r="D37" s="297"/>
    </row>
    <row r="38" spans="2:4" ht="14.25">
      <c r="B38" s="23"/>
      <c r="C38" s="16"/>
      <c r="D38" s="16"/>
    </row>
    <row r="39" spans="2:4" ht="14.25">
      <c r="B39" s="22"/>
      <c r="C39" s="16"/>
      <c r="D39" s="16"/>
    </row>
    <row r="40" spans="2:4" ht="14.25">
      <c r="B40" s="289"/>
      <c r="C40" s="290"/>
      <c r="D40" s="290"/>
    </row>
    <row r="41" spans="2:4" ht="14.25">
      <c r="B41" s="24"/>
      <c r="C41" s="16"/>
      <c r="D41" s="16"/>
    </row>
    <row r="42" spans="2:4" ht="14.25">
      <c r="B42" s="25"/>
      <c r="C42" s="26"/>
      <c r="D42" s="26"/>
    </row>
    <row r="43" spans="2:4" ht="14.25">
      <c r="B43" s="24"/>
      <c r="C43" s="14"/>
      <c r="D43" s="14"/>
    </row>
    <row r="44" spans="2:4" ht="14.25">
      <c r="B44" s="25"/>
      <c r="C44" s="27"/>
      <c r="D44" s="27"/>
    </row>
    <row r="45" spans="2:4" ht="14.25">
      <c r="B45" s="287"/>
      <c r="C45" s="288"/>
      <c r="D45" s="288"/>
    </row>
    <row r="46" spans="2:4" ht="12.75">
      <c r="B46" s="28"/>
      <c r="C46" s="27"/>
      <c r="D46" s="27"/>
    </row>
    <row r="47" spans="3:4" ht="12.75">
      <c r="C47" s="27"/>
      <c r="D47" s="27"/>
    </row>
    <row r="48" spans="3:4" ht="12.75">
      <c r="C48" s="29"/>
      <c r="D48" s="29"/>
    </row>
    <row r="49" spans="3:4" ht="12.75">
      <c r="C49" s="29"/>
      <c r="D49" s="29"/>
    </row>
    <row r="50" spans="3:4" ht="12.75">
      <c r="C50" s="29"/>
      <c r="D50" s="29"/>
    </row>
    <row r="51" spans="3:4" ht="12.75">
      <c r="C51" s="29"/>
      <c r="D51" s="29"/>
    </row>
    <row r="52" spans="3:4" ht="12.75">
      <c r="C52" s="29"/>
      <c r="D52" s="29"/>
    </row>
    <row r="53" spans="3:4" ht="12.75">
      <c r="C53" s="29"/>
      <c r="D53" s="29"/>
    </row>
    <row r="54" spans="3:4" ht="12.75">
      <c r="C54" s="14"/>
      <c r="D54" s="14"/>
    </row>
    <row r="55" spans="3:4" ht="12.75">
      <c r="C55" s="30"/>
      <c r="D55" s="30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3"/>
      <c r="D59" s="13"/>
    </row>
    <row r="60" spans="3:4" ht="12.75">
      <c r="C60" s="6"/>
      <c r="D60" s="6"/>
    </row>
    <row r="61" spans="3:4" ht="12.75">
      <c r="C61" s="31"/>
      <c r="D61" s="31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32"/>
      <c r="D72" s="32"/>
    </row>
    <row r="74" spans="3:4" ht="12.75">
      <c r="C74" s="33"/>
      <c r="D74" s="33"/>
    </row>
    <row r="75" spans="3:4" ht="12.75">
      <c r="C75" s="34"/>
      <c r="D75" s="34"/>
    </row>
    <row r="76" spans="3:4" ht="12.75">
      <c r="C76" s="34"/>
      <c r="D76" s="34"/>
    </row>
    <row r="77" spans="3:4" ht="12.75">
      <c r="C77" s="34"/>
      <c r="D77" s="34"/>
    </row>
    <row r="79" spans="3:4" ht="12.75">
      <c r="C79" s="32"/>
      <c r="D79" s="32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4" spans="3:4" ht="12.75">
      <c r="C84" s="19"/>
      <c r="D84" s="19"/>
    </row>
  </sheetData>
  <sheetProtection/>
  <mergeCells count="7">
    <mergeCell ref="B45:D45"/>
    <mergeCell ref="B40:D40"/>
    <mergeCell ref="B2:B3"/>
    <mergeCell ref="D2:D3"/>
    <mergeCell ref="C2:C3"/>
    <mergeCell ref="C36:C37"/>
    <mergeCell ref="D36:D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P62"/>
  <sheetViews>
    <sheetView showGridLines="0" view="pageBreakPreview" zoomScaleSheetLayoutView="100" zoomScalePageLayoutView="0" workbookViewId="0" topLeftCell="A27">
      <selection activeCell="A27" sqref="A27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4" width="9.140625" style="19" customWidth="1"/>
    <col min="5" max="6" width="10.28125" style="28" customWidth="1"/>
    <col min="7" max="7" width="11.7109375" style="28" customWidth="1"/>
    <col min="8" max="9" width="10.28125" style="28" customWidth="1"/>
    <col min="10" max="10" width="11.7109375" style="28" customWidth="1"/>
    <col min="11" max="16384" width="9.140625" style="28" customWidth="1"/>
  </cols>
  <sheetData>
    <row r="2" spans="2:7" ht="15.75" customHeight="1">
      <c r="B2" s="300" t="s">
        <v>97</v>
      </c>
      <c r="C2" s="54"/>
      <c r="D2" s="54"/>
      <c r="E2" s="302" t="s">
        <v>142</v>
      </c>
      <c r="F2" s="304" t="str">
        <f>'Výsledkovka, Investice'!F$7</f>
        <v>FY 2015</v>
      </c>
      <c r="G2" s="298" t="str">
        <f>'Výsledkovka, Investice'!G$7</f>
        <v>% změna FY15/FY14</v>
      </c>
    </row>
    <row r="3" spans="2:7" ht="15.75" customHeight="1">
      <c r="B3" s="301"/>
      <c r="C3" s="54"/>
      <c r="D3" s="54"/>
      <c r="E3" s="303"/>
      <c r="F3" s="306"/>
      <c r="G3" s="299"/>
    </row>
    <row r="4" spans="2:12" ht="14.25" customHeight="1">
      <c r="B4" s="162" t="s">
        <v>98</v>
      </c>
      <c r="C4" s="148"/>
      <c r="D4" s="148"/>
      <c r="E4" s="203">
        <v>928</v>
      </c>
      <c r="F4" s="204">
        <v>840</v>
      </c>
      <c r="G4" s="166">
        <v>-0.095</v>
      </c>
      <c r="H4" s="36"/>
      <c r="I4" s="37"/>
      <c r="J4" s="38"/>
      <c r="K4" s="38"/>
      <c r="L4" s="202"/>
    </row>
    <row r="5" spans="2:12" ht="14.25" customHeight="1">
      <c r="B5" s="181" t="s">
        <v>119</v>
      </c>
      <c r="C5" s="149"/>
      <c r="D5" s="149"/>
      <c r="E5" s="205">
        <v>794</v>
      </c>
      <c r="F5" s="206">
        <v>795</v>
      </c>
      <c r="G5" s="167">
        <v>0.002</v>
      </c>
      <c r="H5" s="36"/>
      <c r="I5" s="39"/>
      <c r="J5" s="38"/>
      <c r="K5" s="38"/>
      <c r="L5" s="202"/>
    </row>
    <row r="6" spans="2:12" ht="14.25" customHeight="1">
      <c r="B6" s="182" t="s">
        <v>7</v>
      </c>
      <c r="C6" s="150"/>
      <c r="D6" s="150"/>
      <c r="E6" s="207">
        <v>411</v>
      </c>
      <c r="F6" s="208">
        <v>357</v>
      </c>
      <c r="G6" s="168">
        <v>-0.133</v>
      </c>
      <c r="H6" s="36"/>
      <c r="I6" s="40"/>
      <c r="J6" s="38"/>
      <c r="K6" s="38"/>
      <c r="L6" s="202"/>
    </row>
    <row r="7" spans="2:12" ht="14.25" customHeight="1">
      <c r="B7" s="182" t="s">
        <v>8</v>
      </c>
      <c r="C7" s="151"/>
      <c r="D7" s="151"/>
      <c r="E7" s="207">
        <v>382</v>
      </c>
      <c r="F7" s="208">
        <v>438</v>
      </c>
      <c r="G7" s="168">
        <v>0.146</v>
      </c>
      <c r="H7" s="36"/>
      <c r="I7" s="40"/>
      <c r="J7" s="38"/>
      <c r="K7" s="38"/>
      <c r="L7" s="202"/>
    </row>
    <row r="8" spans="2:12" ht="14.25" customHeight="1">
      <c r="B8" s="181" t="s">
        <v>99</v>
      </c>
      <c r="C8" s="151"/>
      <c r="D8" s="151"/>
      <c r="E8" s="209">
        <v>184</v>
      </c>
      <c r="F8" s="210">
        <v>202</v>
      </c>
      <c r="G8" s="167">
        <v>0.096</v>
      </c>
      <c r="H8" s="36"/>
      <c r="I8" s="40"/>
      <c r="J8" s="38"/>
      <c r="K8" s="38"/>
      <c r="L8" s="202"/>
    </row>
    <row r="9" spans="2:11" ht="3.75" customHeight="1">
      <c r="B9" s="163"/>
      <c r="C9" s="150"/>
      <c r="D9" s="150"/>
      <c r="E9" s="207"/>
      <c r="F9" s="208"/>
      <c r="G9" s="168"/>
      <c r="H9" s="36"/>
      <c r="I9" s="40"/>
      <c r="J9" s="38"/>
      <c r="K9" s="38"/>
    </row>
    <row r="10" spans="2:12" ht="14.25" customHeight="1">
      <c r="B10" s="164" t="s">
        <v>100</v>
      </c>
      <c r="C10" s="148"/>
      <c r="D10" s="148"/>
      <c r="E10" s="211">
        <v>850</v>
      </c>
      <c r="F10" s="212">
        <v>727</v>
      </c>
      <c r="G10" s="167">
        <v>-0.145</v>
      </c>
      <c r="H10" s="36"/>
      <c r="I10" s="41"/>
      <c r="J10" s="38"/>
      <c r="K10" s="38"/>
      <c r="L10" s="202"/>
    </row>
    <row r="11" spans="2:12" ht="14.25" customHeight="1">
      <c r="B11" s="165" t="s">
        <v>101</v>
      </c>
      <c r="C11" s="148"/>
      <c r="D11" s="148"/>
      <c r="E11" s="213">
        <v>833</v>
      </c>
      <c r="F11" s="214">
        <v>758</v>
      </c>
      <c r="G11" s="169">
        <v>-0.09</v>
      </c>
      <c r="H11" s="36"/>
      <c r="I11" s="41"/>
      <c r="J11" s="38"/>
      <c r="K11" s="38"/>
      <c r="L11" s="202"/>
    </row>
    <row r="12" spans="2:10" ht="12.75">
      <c r="B12" s="42"/>
      <c r="C12" s="43"/>
      <c r="D12" s="43"/>
      <c r="E12" s="34"/>
      <c r="F12" s="19"/>
      <c r="G12" s="44"/>
      <c r="H12" s="19"/>
      <c r="I12" s="45"/>
      <c r="J12" s="46"/>
    </row>
    <row r="13" spans="2:10" ht="15.75" customHeight="1">
      <c r="B13" s="300" t="s">
        <v>102</v>
      </c>
      <c r="C13" s="54"/>
      <c r="D13" s="54"/>
      <c r="E13" s="302" t="str">
        <f>E2</f>
        <v>FY 2014</v>
      </c>
      <c r="F13" s="304" t="str">
        <f>'Výsledkovka, Investice'!F$7</f>
        <v>FY 2015</v>
      </c>
      <c r="G13" s="298" t="str">
        <f>'Výsledkovka, Investice'!G$7</f>
        <v>% změna FY15/FY14</v>
      </c>
      <c r="H13" s="36"/>
      <c r="J13" s="36"/>
    </row>
    <row r="14" spans="2:10" ht="15.75" customHeight="1">
      <c r="B14" s="301"/>
      <c r="C14" s="54"/>
      <c r="D14" s="54"/>
      <c r="E14" s="303"/>
      <c r="F14" s="306"/>
      <c r="G14" s="299"/>
      <c r="H14" s="36"/>
      <c r="I14" s="36"/>
      <c r="J14" s="36"/>
    </row>
    <row r="15" spans="2:12" ht="15.75" customHeight="1">
      <c r="B15" s="170" t="s">
        <v>103</v>
      </c>
      <c r="C15" s="152"/>
      <c r="D15" s="152"/>
      <c r="E15" s="215">
        <v>5069</v>
      </c>
      <c r="F15" s="216">
        <v>4896</v>
      </c>
      <c r="G15" s="166">
        <v>-0.034</v>
      </c>
      <c r="H15" s="36"/>
      <c r="I15" s="36"/>
      <c r="J15" s="38"/>
      <c r="K15" s="38"/>
      <c r="L15" s="202"/>
    </row>
    <row r="16" spans="2:12" ht="15.75" customHeight="1">
      <c r="B16" s="171" t="s">
        <v>104</v>
      </c>
      <c r="C16" s="153"/>
      <c r="D16" s="153"/>
      <c r="E16" s="217">
        <v>3294</v>
      </c>
      <c r="F16" s="218">
        <v>3237</v>
      </c>
      <c r="G16" s="168">
        <v>-0.017</v>
      </c>
      <c r="H16" s="36"/>
      <c r="I16" s="36"/>
      <c r="J16" s="38"/>
      <c r="K16" s="38"/>
      <c r="L16" s="202"/>
    </row>
    <row r="17" spans="2:12" ht="15.75" customHeight="1">
      <c r="B17" s="171" t="s">
        <v>105</v>
      </c>
      <c r="C17" s="153"/>
      <c r="D17" s="153"/>
      <c r="E17" s="217">
        <v>1775</v>
      </c>
      <c r="F17" s="218">
        <v>1659</v>
      </c>
      <c r="G17" s="168">
        <v>-0.065</v>
      </c>
      <c r="H17" s="36"/>
      <c r="I17" s="36"/>
      <c r="J17" s="38"/>
      <c r="K17" s="38"/>
      <c r="L17" s="202"/>
    </row>
    <row r="18" spans="2:12" ht="15.75" customHeight="1">
      <c r="B18" s="171" t="s">
        <v>144</v>
      </c>
      <c r="C18" s="153"/>
      <c r="D18" s="153"/>
      <c r="E18" s="264">
        <v>0.65</v>
      </c>
      <c r="F18" s="268">
        <v>0.661</v>
      </c>
      <c r="G18" s="265">
        <v>1.1</v>
      </c>
      <c r="H18" s="36"/>
      <c r="I18" s="36"/>
      <c r="J18" s="38"/>
      <c r="K18" s="38"/>
      <c r="L18" s="202"/>
    </row>
    <row r="19" spans="2:10" ht="3.75" customHeight="1">
      <c r="B19" s="172"/>
      <c r="C19" s="155"/>
      <c r="D19" s="155"/>
      <c r="E19" s="176"/>
      <c r="F19" s="177"/>
      <c r="G19" s="168"/>
      <c r="H19" s="36"/>
      <c r="I19" s="36"/>
      <c r="J19" s="36"/>
    </row>
    <row r="20" spans="2:10" ht="15.75" customHeight="1">
      <c r="B20" s="174" t="s">
        <v>106</v>
      </c>
      <c r="C20" s="157"/>
      <c r="D20" s="157"/>
      <c r="E20" s="184">
        <v>0.021</v>
      </c>
      <c r="F20" s="185">
        <v>0.019</v>
      </c>
      <c r="G20" s="186">
        <v>-0.2</v>
      </c>
      <c r="H20" s="36"/>
      <c r="I20" s="36"/>
      <c r="J20" s="36"/>
    </row>
    <row r="21" spans="2:10" ht="3.75" customHeight="1">
      <c r="B21" s="172"/>
      <c r="C21" s="155"/>
      <c r="D21" s="155"/>
      <c r="E21" s="176"/>
      <c r="F21" s="177"/>
      <c r="G21" s="168"/>
      <c r="H21" s="36"/>
      <c r="I21" s="36"/>
      <c r="J21" s="36"/>
    </row>
    <row r="22" spans="2:12" ht="15.75" customHeight="1">
      <c r="B22" s="174" t="s">
        <v>107</v>
      </c>
      <c r="C22" s="157"/>
      <c r="D22" s="157"/>
      <c r="E22" s="219">
        <v>287</v>
      </c>
      <c r="F22" s="220">
        <v>287</v>
      </c>
      <c r="G22" s="167">
        <v>0.003</v>
      </c>
      <c r="H22" s="36"/>
      <c r="I22" s="36"/>
      <c r="J22" s="38"/>
      <c r="K22" s="38"/>
      <c r="L22" s="202"/>
    </row>
    <row r="23" spans="2:12" ht="15.75" customHeight="1">
      <c r="B23" s="171" t="s">
        <v>108</v>
      </c>
      <c r="C23" s="153"/>
      <c r="D23" s="153"/>
      <c r="E23" s="217">
        <v>378</v>
      </c>
      <c r="F23" s="218">
        <v>376</v>
      </c>
      <c r="G23" s="168">
        <v>-0.006</v>
      </c>
      <c r="H23" s="36"/>
      <c r="I23" s="36"/>
      <c r="J23" s="38"/>
      <c r="K23" s="38"/>
      <c r="L23" s="202"/>
    </row>
    <row r="24" spans="2:12" ht="15.75" customHeight="1">
      <c r="B24" s="171" t="s">
        <v>109</v>
      </c>
      <c r="C24" s="153"/>
      <c r="D24" s="153"/>
      <c r="E24" s="217">
        <v>122</v>
      </c>
      <c r="F24" s="218">
        <v>119</v>
      </c>
      <c r="G24" s="168">
        <v>-0.021</v>
      </c>
      <c r="H24" s="36"/>
      <c r="I24" s="36"/>
      <c r="J24" s="38"/>
      <c r="K24" s="38"/>
      <c r="L24" s="202"/>
    </row>
    <row r="25" spans="2:10" ht="3.75" customHeight="1">
      <c r="B25" s="173"/>
      <c r="C25" s="156"/>
      <c r="D25" s="156"/>
      <c r="E25" s="217"/>
      <c r="F25" s="221"/>
      <c r="G25" s="168"/>
      <c r="H25" s="36"/>
      <c r="I25" s="36"/>
      <c r="J25" s="36"/>
    </row>
    <row r="26" spans="2:12" ht="15.75" customHeight="1">
      <c r="B26" s="174" t="s">
        <v>118</v>
      </c>
      <c r="C26" s="157"/>
      <c r="D26" s="157"/>
      <c r="E26" s="219">
        <v>11532</v>
      </c>
      <c r="F26" s="220">
        <v>11509</v>
      </c>
      <c r="G26" s="167">
        <v>-0.002</v>
      </c>
      <c r="H26" s="36"/>
      <c r="I26" s="36"/>
      <c r="J26" s="38"/>
      <c r="K26" s="38"/>
      <c r="L26" s="202"/>
    </row>
    <row r="27" spans="2:12" ht="15.75" customHeight="1">
      <c r="B27" s="175" t="s">
        <v>110</v>
      </c>
      <c r="C27" s="158"/>
      <c r="D27" s="158"/>
      <c r="E27" s="222">
        <v>2860</v>
      </c>
      <c r="F27" s="223">
        <v>2797</v>
      </c>
      <c r="G27" s="169">
        <v>-0.022</v>
      </c>
      <c r="H27" s="36"/>
      <c r="I27" s="45"/>
      <c r="J27" s="38"/>
      <c r="K27" s="38"/>
      <c r="L27" s="202"/>
    </row>
    <row r="28" spans="2:10" ht="15.75" customHeight="1">
      <c r="B28" s="178"/>
      <c r="C28" s="47"/>
      <c r="D28" s="47"/>
      <c r="E28" s="48"/>
      <c r="F28" s="49"/>
      <c r="J28" s="46"/>
    </row>
    <row r="29" spans="2:10" ht="15.75" customHeight="1">
      <c r="B29" s="300" t="s">
        <v>111</v>
      </c>
      <c r="C29" s="54"/>
      <c r="D29" s="54"/>
      <c r="E29" s="302" t="str">
        <f>E2</f>
        <v>FY 2014</v>
      </c>
      <c r="F29" s="304" t="str">
        <f>'Výsledkovka, Investice'!F$7</f>
        <v>FY 2015</v>
      </c>
      <c r="G29" s="298" t="str">
        <f>'Výsledkovka, Investice'!G$7</f>
        <v>% změna FY15/FY14</v>
      </c>
      <c r="I29" s="50"/>
      <c r="J29" s="50"/>
    </row>
    <row r="30" spans="2:10" ht="15.75" customHeight="1">
      <c r="B30" s="301"/>
      <c r="C30" s="54"/>
      <c r="D30" s="54"/>
      <c r="E30" s="303"/>
      <c r="F30" s="305"/>
      <c r="G30" s="307"/>
      <c r="H30" s="36"/>
      <c r="I30" s="51"/>
      <c r="J30" s="51"/>
    </row>
    <row r="31" spans="2:12" ht="15.75" customHeight="1">
      <c r="B31" s="170" t="s">
        <v>112</v>
      </c>
      <c r="C31" s="152"/>
      <c r="D31" s="152"/>
      <c r="E31" s="215">
        <v>1684</v>
      </c>
      <c r="F31" s="216">
        <v>1809</v>
      </c>
      <c r="G31" s="180">
        <v>0.094</v>
      </c>
      <c r="H31" s="36"/>
      <c r="I31" s="50"/>
      <c r="J31" s="38"/>
      <c r="K31" s="38"/>
      <c r="L31" s="202"/>
    </row>
    <row r="32" spans="2:12" ht="15.75" customHeight="1">
      <c r="B32" s="171" t="s">
        <v>113</v>
      </c>
      <c r="C32" s="153"/>
      <c r="D32" s="153"/>
      <c r="E32" s="224">
        <v>858</v>
      </c>
      <c r="F32" s="225">
        <v>971</v>
      </c>
      <c r="G32" s="154">
        <v>0.108</v>
      </c>
      <c r="H32" s="36"/>
      <c r="I32" s="51"/>
      <c r="J32" s="38"/>
      <c r="K32" s="38"/>
      <c r="L32" s="202"/>
    </row>
    <row r="33" spans="2:12" ht="15.75" customHeight="1">
      <c r="B33" s="171" t="s">
        <v>105</v>
      </c>
      <c r="C33" s="153"/>
      <c r="D33" s="153"/>
      <c r="E33" s="224">
        <v>826</v>
      </c>
      <c r="F33" s="225">
        <v>838</v>
      </c>
      <c r="G33" s="154">
        <v>0.079</v>
      </c>
      <c r="I33" s="51"/>
      <c r="J33" s="38"/>
      <c r="K33" s="38"/>
      <c r="L33" s="202"/>
    </row>
    <row r="34" spans="2:10" ht="15.75" customHeight="1">
      <c r="B34" s="179" t="s">
        <v>144</v>
      </c>
      <c r="C34" s="217"/>
      <c r="D34" s="218"/>
      <c r="E34" s="266">
        <v>0.509</v>
      </c>
      <c r="F34" s="267">
        <v>0.537</v>
      </c>
      <c r="G34" s="269">
        <v>2.7</v>
      </c>
      <c r="H34" s="36"/>
      <c r="I34" s="36"/>
      <c r="J34" s="36"/>
    </row>
    <row r="35" spans="2:10" ht="12.75">
      <c r="B35" s="48"/>
      <c r="C35" s="52"/>
      <c r="D35" s="52"/>
      <c r="E35" s="48"/>
      <c r="F35" s="49"/>
      <c r="I35" s="19"/>
      <c r="J35" s="53"/>
    </row>
    <row r="36" spans="2:10" ht="15.75" customHeight="1">
      <c r="B36" s="300" t="s">
        <v>114</v>
      </c>
      <c r="C36" s="54"/>
      <c r="D36" s="54"/>
      <c r="E36" s="302" t="str">
        <f>E2</f>
        <v>FY 2014</v>
      </c>
      <c r="F36" s="304" t="str">
        <f>'Výsledkovka, Investice'!F$7</f>
        <v>FY 2015</v>
      </c>
      <c r="G36" s="298" t="str">
        <f>'Výsledkovka, Investice'!G$7</f>
        <v>% změna FY15/FY14</v>
      </c>
      <c r="I36" s="55"/>
      <c r="J36" s="55"/>
    </row>
    <row r="37" spans="2:10" ht="15.75" customHeight="1">
      <c r="B37" s="301"/>
      <c r="C37" s="54"/>
      <c r="D37" s="54"/>
      <c r="E37" s="303"/>
      <c r="F37" s="306"/>
      <c r="G37" s="299"/>
      <c r="H37" s="56"/>
      <c r="I37" s="55"/>
      <c r="J37" s="55"/>
    </row>
    <row r="38" spans="2:12" ht="15.75" customHeight="1">
      <c r="B38" s="256" t="s">
        <v>11</v>
      </c>
      <c r="C38" s="159"/>
      <c r="D38" s="159"/>
      <c r="E38" s="226">
        <v>4352</v>
      </c>
      <c r="F38" s="227">
        <v>2967</v>
      </c>
      <c r="G38" s="260" t="s">
        <v>132</v>
      </c>
      <c r="I38" s="55"/>
      <c r="J38" s="38"/>
      <c r="K38" s="38"/>
      <c r="L38" s="202"/>
    </row>
    <row r="39" spans="2:12" ht="15.75" customHeight="1">
      <c r="B39" s="257" t="s">
        <v>2</v>
      </c>
      <c r="C39" s="159"/>
      <c r="D39" s="159"/>
      <c r="E39" s="228">
        <v>436</v>
      </c>
      <c r="F39" s="229">
        <v>572</v>
      </c>
      <c r="G39" s="168">
        <v>0.313</v>
      </c>
      <c r="I39" s="55"/>
      <c r="J39" s="38"/>
      <c r="K39" s="38"/>
      <c r="L39" s="202"/>
    </row>
    <row r="40" spans="2:12" ht="15.75" customHeight="1">
      <c r="B40" s="259" t="s">
        <v>123</v>
      </c>
      <c r="C40" s="159"/>
      <c r="D40" s="159"/>
      <c r="E40" s="228">
        <v>104</v>
      </c>
      <c r="F40" s="229">
        <v>83</v>
      </c>
      <c r="G40" s="168">
        <v>-0.202</v>
      </c>
      <c r="I40" s="55"/>
      <c r="J40" s="38"/>
      <c r="K40" s="38"/>
      <c r="L40" s="202"/>
    </row>
    <row r="41" spans="2:12" ht="15.75" customHeight="1">
      <c r="B41" s="259" t="s">
        <v>124</v>
      </c>
      <c r="C41" s="159"/>
      <c r="D41" s="159"/>
      <c r="E41" s="228">
        <v>0</v>
      </c>
      <c r="F41" s="229">
        <v>238</v>
      </c>
      <c r="G41" s="261" t="s">
        <v>132</v>
      </c>
      <c r="I41" s="55"/>
      <c r="J41" s="38"/>
      <c r="K41" s="38"/>
      <c r="L41" s="202"/>
    </row>
    <row r="42" spans="2:12" ht="15.75" customHeight="1">
      <c r="B42" s="257" t="s">
        <v>117</v>
      </c>
      <c r="C42" s="159"/>
      <c r="D42" s="159"/>
      <c r="E42" s="228">
        <v>0</v>
      </c>
      <c r="F42" s="229">
        <v>48</v>
      </c>
      <c r="G42" s="261" t="s">
        <v>132</v>
      </c>
      <c r="I42" s="55"/>
      <c r="J42" s="38"/>
      <c r="K42" s="38"/>
      <c r="L42" s="202"/>
    </row>
    <row r="43" spans="2:12" ht="15.75" customHeight="1">
      <c r="B43" s="258" t="s">
        <v>115</v>
      </c>
      <c r="C43" s="160"/>
      <c r="D43" s="160"/>
      <c r="E43" s="230">
        <v>4892</v>
      </c>
      <c r="F43" s="231">
        <v>3908</v>
      </c>
      <c r="G43" s="262" t="s">
        <v>132</v>
      </c>
      <c r="J43" s="38"/>
      <c r="K43" s="38"/>
      <c r="L43" s="202"/>
    </row>
    <row r="44" spans="2:250" ht="9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</row>
    <row r="45" spans="2:250" ht="15.75" customHeight="1">
      <c r="B45" s="161" t="s">
        <v>120</v>
      </c>
      <c r="C45" s="57"/>
      <c r="D45" s="57"/>
      <c r="E45" s="5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</row>
    <row r="46" spans="2:250" ht="15.75" customHeight="1">
      <c r="B46" s="161" t="s">
        <v>116</v>
      </c>
      <c r="C46" s="57"/>
      <c r="D46" s="57"/>
      <c r="E46" s="58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</row>
    <row r="47" spans="2:250" ht="15.75" customHeight="1">
      <c r="B47" s="161" t="s">
        <v>121</v>
      </c>
      <c r="C47" s="57"/>
      <c r="D47" s="57"/>
      <c r="E47" s="58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</row>
    <row r="48" spans="2:250" ht="15.75" customHeight="1">
      <c r="B48" s="161" t="s">
        <v>145</v>
      </c>
      <c r="C48" s="57"/>
      <c r="D48" s="57"/>
      <c r="I48" s="22"/>
      <c r="J48" s="22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</row>
    <row r="49" spans="2:250" ht="15.75" customHeight="1">
      <c r="B49" s="161" t="s">
        <v>125</v>
      </c>
      <c r="C49" s="57"/>
      <c r="D49" s="57"/>
      <c r="I49" s="22"/>
      <c r="J49" s="22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</row>
    <row r="50" spans="2:250" ht="15.75" customHeight="1">
      <c r="B50" s="161"/>
      <c r="C50" s="57"/>
      <c r="D50" s="57"/>
      <c r="I50" s="35"/>
      <c r="J50" s="35"/>
      <c r="K50" s="22"/>
      <c r="L50" s="22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</row>
    <row r="51" spans="2:6" ht="15.75" customHeight="1">
      <c r="B51" s="161"/>
      <c r="C51" s="57"/>
      <c r="D51" s="57"/>
      <c r="E51" s="57"/>
      <c r="F51" s="57"/>
    </row>
    <row r="52" spans="2:6" ht="15.75" customHeight="1">
      <c r="B52" s="161"/>
      <c r="C52" s="57"/>
      <c r="D52" s="57"/>
      <c r="E52" s="57"/>
      <c r="F52" s="57"/>
    </row>
    <row r="53" spans="2:6" ht="12.75">
      <c r="B53" s="59"/>
      <c r="C53" s="65"/>
      <c r="D53" s="65"/>
      <c r="E53" s="60"/>
      <c r="F53" s="60"/>
    </row>
    <row r="54" spans="2:6" ht="12.75">
      <c r="B54" s="59"/>
      <c r="C54" s="65"/>
      <c r="D54" s="65"/>
      <c r="E54" s="60"/>
      <c r="F54" s="60"/>
    </row>
    <row r="55" spans="2:6" ht="12.75">
      <c r="B55" s="59"/>
      <c r="C55" s="65"/>
      <c r="D55" s="65"/>
      <c r="E55" s="61"/>
      <c r="F55" s="61"/>
    </row>
    <row r="56" spans="2:6" ht="12.75">
      <c r="B56" s="62"/>
      <c r="C56" s="66"/>
      <c r="D56" s="66"/>
      <c r="E56" s="60"/>
      <c r="F56" s="62"/>
    </row>
    <row r="57" spans="2:6" ht="12.75">
      <c r="B57" s="63"/>
      <c r="C57" s="67"/>
      <c r="D57" s="67"/>
      <c r="E57" s="64"/>
      <c r="F57" s="64"/>
    </row>
    <row r="58" spans="2:6" ht="12.75">
      <c r="B58" s="63"/>
      <c r="C58" s="67"/>
      <c r="D58" s="67"/>
      <c r="E58" s="64"/>
      <c r="F58" s="64"/>
    </row>
    <row r="59" spans="2:6" ht="12.75">
      <c r="B59" s="63"/>
      <c r="C59" s="67"/>
      <c r="D59" s="67"/>
      <c r="E59" s="64"/>
      <c r="F59" s="64"/>
    </row>
    <row r="60" spans="2:6" ht="12.75">
      <c r="B60" s="63"/>
      <c r="C60" s="67"/>
      <c r="D60" s="67"/>
      <c r="E60" s="64"/>
      <c r="F60" s="64"/>
    </row>
    <row r="61" spans="2:6" ht="12.75">
      <c r="B61" s="63"/>
      <c r="C61" s="67"/>
      <c r="D61" s="67"/>
      <c r="E61" s="64"/>
      <c r="F61" s="64"/>
    </row>
    <row r="62" spans="2:6" ht="12.75">
      <c r="B62" s="62"/>
      <c r="C62" s="66"/>
      <c r="D62" s="66"/>
      <c r="E62" s="62"/>
      <c r="F62" s="62"/>
    </row>
  </sheetData>
  <sheetProtection/>
  <mergeCells count="16">
    <mergeCell ref="B2:B3"/>
    <mergeCell ref="B13:B14"/>
    <mergeCell ref="E2:E3"/>
    <mergeCell ref="G29:G30"/>
    <mergeCell ref="F2:F3"/>
    <mergeCell ref="G2:G3"/>
    <mergeCell ref="F13:F14"/>
    <mergeCell ref="E13:E14"/>
    <mergeCell ref="G13:G14"/>
    <mergeCell ref="G36:G37"/>
    <mergeCell ref="B29:B30"/>
    <mergeCell ref="E29:E30"/>
    <mergeCell ref="F29:F30"/>
    <mergeCell ref="E36:E37"/>
    <mergeCell ref="F36:F37"/>
    <mergeCell ref="B36:B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9"/>
  <sheetViews>
    <sheetView showGridLines="0" view="pageBreakPreview" zoomScaleSheetLayoutView="100" workbookViewId="0" topLeftCell="A27">
      <selection activeCell="C34" sqref="C34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3" width="9.140625" style="28" customWidth="1"/>
    <col min="4" max="16384" width="9.140625" style="28" customWidth="1"/>
  </cols>
  <sheetData>
    <row r="2" spans="2:7" ht="15.75" customHeight="1">
      <c r="B2" s="300" t="s">
        <v>97</v>
      </c>
      <c r="C2" s="308" t="s">
        <v>3</v>
      </c>
      <c r="D2" s="308" t="s">
        <v>5</v>
      </c>
      <c r="E2" s="308" t="s">
        <v>9</v>
      </c>
      <c r="F2" s="308" t="s">
        <v>122</v>
      </c>
      <c r="G2" s="308" t="s">
        <v>140</v>
      </c>
    </row>
    <row r="3" spans="2:7" ht="15.75" customHeight="1">
      <c r="B3" s="301"/>
      <c r="C3" s="309"/>
      <c r="D3" s="309"/>
      <c r="E3" s="309"/>
      <c r="F3" s="309"/>
      <c r="G3" s="309"/>
    </row>
    <row r="4" spans="2:11" ht="15" customHeight="1">
      <c r="B4" s="162" t="s">
        <v>98</v>
      </c>
      <c r="C4" s="232">
        <v>928</v>
      </c>
      <c r="D4" s="232">
        <v>906</v>
      </c>
      <c r="E4" s="232">
        <v>883</v>
      </c>
      <c r="F4" s="232">
        <v>864</v>
      </c>
      <c r="G4" s="204">
        <v>840</v>
      </c>
      <c r="H4" s="36"/>
      <c r="I4" s="36"/>
      <c r="J4" s="36"/>
      <c r="K4" s="36"/>
    </row>
    <row r="5" spans="2:10" ht="15" customHeight="1">
      <c r="B5" s="181" t="s">
        <v>119</v>
      </c>
      <c r="C5" s="233">
        <v>794</v>
      </c>
      <c r="D5" s="233">
        <v>801</v>
      </c>
      <c r="E5" s="233">
        <v>799</v>
      </c>
      <c r="F5" s="233">
        <v>796</v>
      </c>
      <c r="G5" s="206">
        <v>795</v>
      </c>
      <c r="H5" s="36"/>
      <c r="I5" s="36"/>
      <c r="J5" s="36"/>
    </row>
    <row r="6" spans="2:10" ht="15" customHeight="1">
      <c r="B6" s="182" t="s">
        <v>7</v>
      </c>
      <c r="C6" s="234">
        <v>411</v>
      </c>
      <c r="D6" s="234">
        <v>406</v>
      </c>
      <c r="E6" s="234">
        <v>395</v>
      </c>
      <c r="F6" s="234">
        <v>384</v>
      </c>
      <c r="G6" s="208">
        <v>357</v>
      </c>
      <c r="H6" s="36"/>
      <c r="I6" s="36"/>
      <c r="J6" s="36"/>
    </row>
    <row r="7" spans="2:10" ht="15" customHeight="1">
      <c r="B7" s="182" t="s">
        <v>8</v>
      </c>
      <c r="C7" s="234">
        <v>382</v>
      </c>
      <c r="D7" s="234">
        <v>395</v>
      </c>
      <c r="E7" s="234">
        <v>404</v>
      </c>
      <c r="F7" s="234">
        <v>412</v>
      </c>
      <c r="G7" s="208">
        <v>438</v>
      </c>
      <c r="H7" s="36"/>
      <c r="I7" s="36"/>
      <c r="J7" s="36"/>
    </row>
    <row r="8" spans="2:10" ht="15" customHeight="1">
      <c r="B8" s="181" t="s">
        <v>99</v>
      </c>
      <c r="C8" s="235">
        <v>184</v>
      </c>
      <c r="D8" s="235">
        <v>188</v>
      </c>
      <c r="E8" s="235">
        <v>188</v>
      </c>
      <c r="F8" s="235">
        <v>193</v>
      </c>
      <c r="G8" s="210">
        <v>202</v>
      </c>
      <c r="H8" s="36"/>
      <c r="I8" s="36"/>
      <c r="J8" s="36"/>
    </row>
    <row r="9" spans="2:10" ht="3.75" customHeight="1">
      <c r="B9" s="163"/>
      <c r="C9" s="234"/>
      <c r="D9" s="234"/>
      <c r="E9" s="234"/>
      <c r="F9" s="234"/>
      <c r="G9" s="208"/>
      <c r="H9" s="36"/>
      <c r="I9" s="36"/>
      <c r="J9" s="36"/>
    </row>
    <row r="10" spans="2:10" ht="12.75">
      <c r="B10" s="164" t="s">
        <v>100</v>
      </c>
      <c r="C10" s="236">
        <v>201</v>
      </c>
      <c r="D10" s="236">
        <v>199</v>
      </c>
      <c r="E10" s="236">
        <v>184</v>
      </c>
      <c r="F10" s="236">
        <v>169</v>
      </c>
      <c r="G10" s="212">
        <v>175</v>
      </c>
      <c r="H10" s="36"/>
      <c r="I10" s="36"/>
      <c r="J10" s="36"/>
    </row>
    <row r="11" spans="2:10" ht="13.5" customHeight="1">
      <c r="B11" s="165" t="s">
        <v>101</v>
      </c>
      <c r="C11" s="237">
        <v>205</v>
      </c>
      <c r="D11" s="237">
        <v>207</v>
      </c>
      <c r="E11" s="237">
        <v>197</v>
      </c>
      <c r="F11" s="237">
        <v>171</v>
      </c>
      <c r="G11" s="214">
        <v>180</v>
      </c>
      <c r="H11" s="36"/>
      <c r="I11" s="36"/>
      <c r="J11" s="36"/>
    </row>
    <row r="12" spans="2:7" ht="12.75">
      <c r="B12" s="42"/>
      <c r="C12" s="19"/>
      <c r="D12" s="19"/>
      <c r="E12" s="19"/>
      <c r="F12" s="19"/>
      <c r="G12" s="19"/>
    </row>
    <row r="13" spans="2:7" ht="15.75" customHeight="1">
      <c r="B13" s="300" t="s">
        <v>102</v>
      </c>
      <c r="C13" s="279" t="str">
        <f>C$2</f>
        <v>4Q 2014</v>
      </c>
      <c r="D13" s="281" t="str">
        <f>D$2</f>
        <v>1Q 2015</v>
      </c>
      <c r="E13" s="279" t="str">
        <f>E$2</f>
        <v>2Q 2015</v>
      </c>
      <c r="F13" s="281" t="str">
        <f>F$2</f>
        <v>3Q 2015</v>
      </c>
      <c r="G13" s="281" t="str">
        <f>G$2</f>
        <v>4Q 2015</v>
      </c>
    </row>
    <row r="14" spans="2:7" ht="15.75" customHeight="1">
      <c r="B14" s="301"/>
      <c r="C14" s="309"/>
      <c r="D14" s="310"/>
      <c r="E14" s="309"/>
      <c r="F14" s="310"/>
      <c r="G14" s="310"/>
    </row>
    <row r="15" spans="2:10" ht="15.75" customHeight="1">
      <c r="B15" s="170" t="s">
        <v>103</v>
      </c>
      <c r="C15" s="238">
        <v>5069</v>
      </c>
      <c r="D15" s="238">
        <v>5013</v>
      </c>
      <c r="E15" s="238">
        <v>4945</v>
      </c>
      <c r="F15" s="238">
        <v>4910</v>
      </c>
      <c r="G15" s="239">
        <v>4896</v>
      </c>
      <c r="H15" s="36"/>
      <c r="I15" s="36"/>
      <c r="J15" s="36"/>
    </row>
    <row r="16" spans="2:10" ht="15.75" customHeight="1">
      <c r="B16" s="171" t="s">
        <v>104</v>
      </c>
      <c r="C16" s="240">
        <v>3294</v>
      </c>
      <c r="D16" s="240">
        <v>3269</v>
      </c>
      <c r="E16" s="240">
        <v>3252</v>
      </c>
      <c r="F16" s="240">
        <v>3248</v>
      </c>
      <c r="G16" s="218">
        <v>3237</v>
      </c>
      <c r="H16" s="36"/>
      <c r="I16" s="36"/>
      <c r="J16" s="36"/>
    </row>
    <row r="17" spans="2:10" ht="15.75" customHeight="1">
      <c r="B17" s="171" t="s">
        <v>105</v>
      </c>
      <c r="C17" s="240">
        <v>1775</v>
      </c>
      <c r="D17" s="240">
        <v>1744</v>
      </c>
      <c r="E17" s="240">
        <v>1693</v>
      </c>
      <c r="F17" s="240">
        <v>1662</v>
      </c>
      <c r="G17" s="218">
        <v>1659</v>
      </c>
      <c r="H17" s="36"/>
      <c r="I17" s="36"/>
      <c r="J17" s="36"/>
    </row>
    <row r="18" spans="2:10" ht="15.75" customHeight="1">
      <c r="B18" s="171" t="s">
        <v>143</v>
      </c>
      <c r="C18" s="270">
        <v>0.6498323140658907</v>
      </c>
      <c r="D18" s="270">
        <v>0.6521045282266108</v>
      </c>
      <c r="E18" s="270">
        <v>0.657633973710819</v>
      </c>
      <c r="F18" s="270">
        <v>0.6615071283095723</v>
      </c>
      <c r="G18" s="268">
        <v>0.6611519607843137</v>
      </c>
      <c r="H18" s="36"/>
      <c r="I18" s="36"/>
      <c r="J18" s="36"/>
    </row>
    <row r="19" spans="2:7" ht="3.75" customHeight="1">
      <c r="B19" s="172"/>
      <c r="C19" s="183"/>
      <c r="D19" s="183"/>
      <c r="E19" s="183"/>
      <c r="F19" s="183"/>
      <c r="G19" s="177"/>
    </row>
    <row r="20" spans="2:7" ht="12.75">
      <c r="B20" s="174" t="s">
        <v>106</v>
      </c>
      <c r="C20" s="187">
        <v>0.018</v>
      </c>
      <c r="D20" s="187">
        <v>0.02</v>
      </c>
      <c r="E20" s="187">
        <v>0.02</v>
      </c>
      <c r="F20" s="187">
        <v>0.017</v>
      </c>
      <c r="G20" s="185">
        <v>0.018</v>
      </c>
    </row>
    <row r="21" spans="2:7" ht="3.75" customHeight="1">
      <c r="B21" s="172"/>
      <c r="C21" s="183"/>
      <c r="D21" s="183"/>
      <c r="E21" s="183"/>
      <c r="F21" s="183"/>
      <c r="G21" s="177"/>
    </row>
    <row r="22" spans="2:10" ht="15.75" customHeight="1">
      <c r="B22" s="174" t="s">
        <v>107</v>
      </c>
      <c r="C22" s="241">
        <v>288</v>
      </c>
      <c r="D22" s="241">
        <v>280</v>
      </c>
      <c r="E22" s="241">
        <v>288</v>
      </c>
      <c r="F22" s="241">
        <v>293</v>
      </c>
      <c r="G22" s="220">
        <v>290</v>
      </c>
      <c r="H22" s="36"/>
      <c r="I22" s="36"/>
      <c r="J22" s="36"/>
    </row>
    <row r="23" spans="2:10" ht="15.75" customHeight="1">
      <c r="B23" s="171" t="s">
        <v>108</v>
      </c>
      <c r="C23" s="240">
        <v>373</v>
      </c>
      <c r="D23" s="240">
        <v>369</v>
      </c>
      <c r="E23" s="240">
        <v>376</v>
      </c>
      <c r="F23" s="240">
        <v>382</v>
      </c>
      <c r="G23" s="218">
        <v>377</v>
      </c>
      <c r="H23" s="36"/>
      <c r="I23" s="36"/>
      <c r="J23" s="36"/>
    </row>
    <row r="24" spans="2:10" ht="15.75" customHeight="1">
      <c r="B24" s="171" t="s">
        <v>109</v>
      </c>
      <c r="C24" s="240">
        <v>128</v>
      </c>
      <c r="D24" s="240">
        <v>114</v>
      </c>
      <c r="E24" s="240">
        <v>120</v>
      </c>
      <c r="F24" s="240">
        <v>121</v>
      </c>
      <c r="G24" s="218">
        <v>121</v>
      </c>
      <c r="H24" s="36"/>
      <c r="I24" s="36"/>
      <c r="J24" s="36"/>
    </row>
    <row r="25" spans="2:7" ht="3.75" customHeight="1">
      <c r="B25" s="173"/>
      <c r="C25" s="242"/>
      <c r="D25" s="242"/>
      <c r="E25" s="242"/>
      <c r="F25" s="242"/>
      <c r="G25" s="221"/>
    </row>
    <row r="26" spans="2:10" ht="15.75" customHeight="1">
      <c r="B26" s="174" t="s">
        <v>118</v>
      </c>
      <c r="C26" s="241">
        <v>2904</v>
      </c>
      <c r="D26" s="241">
        <v>2876</v>
      </c>
      <c r="E26" s="241">
        <v>2944</v>
      </c>
      <c r="F26" s="241">
        <v>2813</v>
      </c>
      <c r="G26" s="220">
        <v>2861</v>
      </c>
      <c r="H26" s="36"/>
      <c r="I26" s="36"/>
      <c r="J26" s="36"/>
    </row>
    <row r="27" spans="2:10" ht="15.75" customHeight="1">
      <c r="B27" s="175" t="s">
        <v>110</v>
      </c>
      <c r="C27" s="243">
        <v>739</v>
      </c>
      <c r="D27" s="243">
        <v>690</v>
      </c>
      <c r="E27" s="243">
        <v>694</v>
      </c>
      <c r="F27" s="243">
        <v>661</v>
      </c>
      <c r="G27" s="223">
        <v>690</v>
      </c>
      <c r="H27" s="36"/>
      <c r="I27" s="36"/>
      <c r="J27" s="36"/>
    </row>
    <row r="28" spans="2:7" ht="15.75" customHeight="1">
      <c r="B28" s="178"/>
      <c r="C28" s="49"/>
      <c r="D28" s="49"/>
      <c r="E28" s="49"/>
      <c r="F28" s="49"/>
      <c r="G28" s="49"/>
    </row>
    <row r="29" spans="2:7" ht="15.75" customHeight="1">
      <c r="B29" s="300" t="s">
        <v>111</v>
      </c>
      <c r="C29" s="279" t="str">
        <f>C$2</f>
        <v>4Q 2014</v>
      </c>
      <c r="D29" s="281" t="str">
        <f>D$2</f>
        <v>1Q 2015</v>
      </c>
      <c r="E29" s="279" t="str">
        <f>E$2</f>
        <v>2Q 2015</v>
      </c>
      <c r="F29" s="279" t="str">
        <f>F$2</f>
        <v>3Q 2015</v>
      </c>
      <c r="G29" s="281" t="str">
        <f>G$2</f>
        <v>4Q 2015</v>
      </c>
    </row>
    <row r="30" spans="2:7" ht="15.75" customHeight="1">
      <c r="B30" s="301"/>
      <c r="C30" s="280"/>
      <c r="D30" s="282"/>
      <c r="E30" s="280"/>
      <c r="F30" s="280"/>
      <c r="G30" s="282"/>
    </row>
    <row r="31" spans="2:10" ht="15.75" customHeight="1">
      <c r="B31" s="170" t="s">
        <v>112</v>
      </c>
      <c r="C31" s="244">
        <v>1684</v>
      </c>
      <c r="D31" s="244">
        <v>1702</v>
      </c>
      <c r="E31" s="244">
        <v>1711</v>
      </c>
      <c r="F31" s="244">
        <v>1773</v>
      </c>
      <c r="G31" s="245">
        <v>1809</v>
      </c>
      <c r="H31" s="36"/>
      <c r="I31" s="36"/>
      <c r="J31" s="36"/>
    </row>
    <row r="32" spans="2:10" ht="15.75" customHeight="1">
      <c r="B32" s="171" t="s">
        <v>113</v>
      </c>
      <c r="C32" s="240">
        <v>858</v>
      </c>
      <c r="D32" s="240">
        <v>871</v>
      </c>
      <c r="E32" s="240">
        <v>884</v>
      </c>
      <c r="F32" s="240">
        <v>936</v>
      </c>
      <c r="G32" s="218">
        <v>971</v>
      </c>
      <c r="H32" s="36"/>
      <c r="I32" s="36"/>
      <c r="J32" s="36"/>
    </row>
    <row r="33" spans="2:10" ht="15.75" customHeight="1">
      <c r="B33" s="171" t="s">
        <v>105</v>
      </c>
      <c r="C33" s="240">
        <v>826</v>
      </c>
      <c r="D33" s="240">
        <v>831</v>
      </c>
      <c r="E33" s="240">
        <v>826</v>
      </c>
      <c r="F33" s="240">
        <v>837</v>
      </c>
      <c r="G33" s="218">
        <v>838</v>
      </c>
      <c r="H33" s="36"/>
      <c r="I33" s="36"/>
      <c r="J33" s="36"/>
    </row>
    <row r="34" spans="2:10" ht="15.75" customHeight="1">
      <c r="B34" s="263" t="s">
        <v>144</v>
      </c>
      <c r="C34" s="266">
        <v>0.5095011876484561</v>
      </c>
      <c r="D34" s="271">
        <v>0.5117508813160987</v>
      </c>
      <c r="E34" s="271">
        <v>0.5166569257744009</v>
      </c>
      <c r="F34" s="271">
        <v>0.5279187817258884</v>
      </c>
      <c r="G34" s="267">
        <v>0.5367606412382532</v>
      </c>
      <c r="H34" s="36"/>
      <c r="I34" s="36"/>
      <c r="J34" s="36"/>
    </row>
    <row r="35" spans="2:7" ht="12.75">
      <c r="B35" s="48"/>
      <c r="C35" s="49"/>
      <c r="D35" s="49"/>
      <c r="E35" s="49"/>
      <c r="F35" s="49"/>
      <c r="G35" s="49"/>
    </row>
    <row r="36" spans="2:7" ht="15.75" customHeight="1">
      <c r="B36" s="300" t="s">
        <v>114</v>
      </c>
      <c r="C36" s="279" t="str">
        <f>C$2</f>
        <v>4Q 2014</v>
      </c>
      <c r="D36" s="281" t="str">
        <f>D$2</f>
        <v>1Q 2015</v>
      </c>
      <c r="E36" s="279" t="str">
        <f>E$2</f>
        <v>2Q 2015</v>
      </c>
      <c r="F36" s="279" t="str">
        <f>F$2</f>
        <v>3Q 2015</v>
      </c>
      <c r="G36" s="281" t="str">
        <f>G$2</f>
        <v>4Q 2015</v>
      </c>
    </row>
    <row r="37" spans="2:7" ht="15.75" customHeight="1">
      <c r="B37" s="301"/>
      <c r="C37" s="280"/>
      <c r="D37" s="282"/>
      <c r="E37" s="280"/>
      <c r="F37" s="280"/>
      <c r="G37" s="282"/>
    </row>
    <row r="38" spans="2:10" ht="15.75" customHeight="1">
      <c r="B38" s="256" t="s">
        <v>11</v>
      </c>
      <c r="C38" s="246">
        <v>4352</v>
      </c>
      <c r="D38" s="246">
        <v>4116</v>
      </c>
      <c r="E38" s="246">
        <v>2946</v>
      </c>
      <c r="F38" s="246">
        <v>2960</v>
      </c>
      <c r="G38" s="247">
        <v>2967</v>
      </c>
      <c r="H38" s="36"/>
      <c r="I38" s="36"/>
      <c r="J38" s="36"/>
    </row>
    <row r="39" spans="2:10" ht="15.75" customHeight="1">
      <c r="B39" s="257" t="s">
        <v>2</v>
      </c>
      <c r="C39" s="248">
        <v>436</v>
      </c>
      <c r="D39" s="248">
        <v>497</v>
      </c>
      <c r="E39" s="248">
        <v>515</v>
      </c>
      <c r="F39" s="248">
        <v>525</v>
      </c>
      <c r="G39" s="229">
        <v>572</v>
      </c>
      <c r="H39" s="36"/>
      <c r="I39" s="36"/>
      <c r="J39" s="36"/>
    </row>
    <row r="40" spans="2:10" ht="15.75" customHeight="1">
      <c r="B40" s="259" t="s">
        <v>123</v>
      </c>
      <c r="C40" s="248">
        <v>104</v>
      </c>
      <c r="D40" s="248">
        <v>93</v>
      </c>
      <c r="E40" s="248">
        <v>86</v>
      </c>
      <c r="F40" s="248">
        <v>83</v>
      </c>
      <c r="G40" s="229">
        <v>83</v>
      </c>
      <c r="H40" s="36"/>
      <c r="I40" s="36"/>
      <c r="J40" s="36"/>
    </row>
    <row r="41" spans="2:10" ht="15.75" customHeight="1">
      <c r="B41" s="259" t="s">
        <v>124</v>
      </c>
      <c r="C41" s="248">
        <v>0</v>
      </c>
      <c r="D41" s="248">
        <v>0</v>
      </c>
      <c r="E41" s="248">
        <v>262</v>
      </c>
      <c r="F41" s="248">
        <v>252</v>
      </c>
      <c r="G41" s="229">
        <v>238</v>
      </c>
      <c r="H41" s="36"/>
      <c r="I41" s="36"/>
      <c r="J41" s="36"/>
    </row>
    <row r="42" spans="2:10" ht="15.75" customHeight="1">
      <c r="B42" s="257" t="s">
        <v>117</v>
      </c>
      <c r="C42" s="248">
        <v>0</v>
      </c>
      <c r="D42" s="248">
        <v>0</v>
      </c>
      <c r="E42" s="248">
        <v>25</v>
      </c>
      <c r="F42" s="248">
        <v>34</v>
      </c>
      <c r="G42" s="229">
        <v>48</v>
      </c>
      <c r="H42" s="36"/>
      <c r="I42" s="36"/>
      <c r="J42" s="36"/>
    </row>
    <row r="43" spans="2:10" ht="15.75" customHeight="1">
      <c r="B43" s="258" t="s">
        <v>115</v>
      </c>
      <c r="C43" s="249">
        <v>4892</v>
      </c>
      <c r="D43" s="249">
        <v>4706</v>
      </c>
      <c r="E43" s="249">
        <v>3834</v>
      </c>
      <c r="F43" s="249">
        <v>3854</v>
      </c>
      <c r="G43" s="231">
        <v>3908</v>
      </c>
      <c r="H43" s="36"/>
      <c r="I43" s="36"/>
      <c r="J43" s="36"/>
    </row>
    <row r="44" spans="2:3" ht="6" customHeight="1">
      <c r="B44" s="57"/>
      <c r="C44" s="57"/>
    </row>
    <row r="45" ht="15.75" customHeight="1">
      <c r="B45" s="161" t="s">
        <v>120</v>
      </c>
    </row>
    <row r="46" ht="15.75" customHeight="1">
      <c r="B46" s="161" t="s">
        <v>116</v>
      </c>
    </row>
    <row r="47" spans="2:3" ht="15.75" customHeight="1">
      <c r="B47" s="161" t="s">
        <v>121</v>
      </c>
      <c r="C47" s="22"/>
    </row>
    <row r="48" spans="2:3" ht="15.75" customHeight="1">
      <c r="B48" s="161" t="s">
        <v>146</v>
      </c>
      <c r="C48" s="22"/>
    </row>
    <row r="49" spans="2:3" ht="15.75" customHeight="1">
      <c r="B49" s="161" t="s">
        <v>125</v>
      </c>
      <c r="C49" s="35"/>
    </row>
    <row r="50" ht="15.75" customHeight="1"/>
    <row r="51" ht="15.75" customHeight="1"/>
  </sheetData>
  <sheetProtection/>
  <mergeCells count="24">
    <mergeCell ref="C36:C37"/>
    <mergeCell ref="C2:C3"/>
    <mergeCell ref="G2:G3"/>
    <mergeCell ref="G13:G14"/>
    <mergeCell ref="G29:G30"/>
    <mergeCell ref="G36:G37"/>
    <mergeCell ref="D2:D3"/>
    <mergeCell ref="D13:D14"/>
    <mergeCell ref="D29:D30"/>
    <mergeCell ref="D36:D37"/>
    <mergeCell ref="B2:B3"/>
    <mergeCell ref="B13:B14"/>
    <mergeCell ref="B29:B30"/>
    <mergeCell ref="B36:B37"/>
    <mergeCell ref="C13:C14"/>
    <mergeCell ref="C29:C30"/>
    <mergeCell ref="F2:F3"/>
    <mergeCell ref="F13:F14"/>
    <mergeCell ref="F29:F30"/>
    <mergeCell ref="F36:F37"/>
    <mergeCell ref="E2:E3"/>
    <mergeCell ref="E13:E14"/>
    <mergeCell ref="E29:E30"/>
    <mergeCell ref="E36:E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Hampl Jakub</cp:lastModifiedBy>
  <cp:lastPrinted>2015-10-16T08:21:19Z</cp:lastPrinted>
  <dcterms:created xsi:type="dcterms:W3CDTF">2006-01-23T13:06:21Z</dcterms:created>
  <dcterms:modified xsi:type="dcterms:W3CDTF">2016-01-25T16:57:32Z</dcterms:modified>
  <cp:category/>
  <cp:version/>
  <cp:contentType/>
  <cp:contentStatus/>
</cp:coreProperties>
</file>