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881" activeTab="0"/>
  </bookViews>
  <sheets>
    <sheet name="Výsledovka" sheetId="1" r:id="rId1"/>
    <sheet name="F+M Výnosy" sheetId="2" r:id="rId2"/>
    <sheet name="Provozní náklady" sheetId="3" r:id="rId3"/>
    <sheet name="Rozvaha a cash flow" sheetId="4" r:id="rId4"/>
    <sheet name="Investice" sheetId="5" r:id="rId5"/>
    <sheet name="Provozní" sheetId="6" r:id="rId6"/>
    <sheet name="Provozní čtvrtlet." sheetId="7" r:id="rId7"/>
  </sheets>
  <definedNames>
    <definedName name="_xlnm.Print_Area" localSheetId="1">'F+M Výnosy'!$A$1:$I$52</definedName>
    <definedName name="_xlnm.Print_Area" localSheetId="4">'Investice'!$A$1:$I$10</definedName>
    <definedName name="_xlnm.Print_Area" localSheetId="5">'Provozní'!$A$1:$F$80</definedName>
    <definedName name="_xlnm.Print_Area" localSheetId="6">'Provozní čtvrtlet.'!$A$1:$F$81</definedName>
    <definedName name="_xlnm.Print_Area" localSheetId="2">'Provozní náklady'!$A$1:$H$29</definedName>
    <definedName name="_xlnm.Print_Area" localSheetId="3">'Rozvaha a cash flow'!$A$1:$F$70</definedName>
    <definedName name="_xlnm.Print_Area" localSheetId="0">'Výsledovka'!$A$1:$H$43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<sst xmlns="http://schemas.openxmlformats.org/spreadsheetml/2006/main" count="384" uniqueCount="237">
  <si>
    <t xml:space="preserve">´_ _ _ _ _ </t>
  </si>
  <si>
    <t>n.m.</t>
  </si>
  <si>
    <t xml:space="preserve">_ _ _ _ _ </t>
  </si>
  <si>
    <t xml:space="preserve">    Goodwill</t>
  </si>
  <si>
    <t>´_ _ _ _ _ _ _</t>
  </si>
  <si>
    <t>Telefónica O2 Slovakia</t>
  </si>
  <si>
    <t>Telefónica O2 Czech Republic</t>
  </si>
  <si>
    <t>4Q 2008</t>
  </si>
  <si>
    <r>
      <t xml:space="preserve">4) </t>
    </r>
    <r>
      <rPr>
        <sz val="10"/>
        <rFont val="Arial"/>
        <family val="2"/>
      </rPr>
      <t>ADSL</t>
    </r>
  </si>
  <si>
    <t>1Q 2009</t>
  </si>
  <si>
    <r>
      <t xml:space="preserve">3) </t>
    </r>
    <r>
      <rPr>
        <sz val="10"/>
        <rFont val="Arial"/>
        <family val="2"/>
      </rPr>
      <t>ADSL</t>
    </r>
  </si>
  <si>
    <t>3Q 2008</t>
  </si>
  <si>
    <t>Údaje v tomto souboru jsou informativního charakteru. Ačkoliv se Telefónica O2 Czech Republic, a.s. snaží poskytnout všechny informace přesně, nepřijímá žádnou odpovědnost za chybu v tisku či další chyby v tomto souboru.</t>
  </si>
  <si>
    <t>Všechny finanční údaje jsou v milionech Kč, pokud není uvedeno jinak.</t>
  </si>
  <si>
    <t>Výsledky jsou prezentovány podle Mezinárodních standardů účetního výkaznictví. Všechny výsledky jsou konsolidované, pokud není uvedeno jinak.</t>
  </si>
  <si>
    <t xml:space="preserve">Výsledky segmentu pevných linek a mobilního segmentu jsou vykázány bez zahrnutí vzájemných vztahů mezi těmito segmenty </t>
  </si>
  <si>
    <t>KONSOLIDOVANÝ VÝKAZ ZISKŮ A ZTRÁT</t>
  </si>
  <si>
    <t>Výnosy z podnikání</t>
  </si>
  <si>
    <t>Ostatní opakující se výnosy</t>
  </si>
  <si>
    <t>Výnosy</t>
  </si>
  <si>
    <t>Aktivace dlouhodobého majetku</t>
  </si>
  <si>
    <t>Provozní náklady</t>
  </si>
  <si>
    <r>
      <t xml:space="preserve">Ostatní provozní výnosy/(náklady) </t>
    </r>
    <r>
      <rPr>
        <vertAlign val="superscript"/>
        <sz val="10"/>
        <rFont val="Arial"/>
        <family val="2"/>
      </rPr>
      <t>1)</t>
    </r>
  </si>
  <si>
    <t>Zisk z prodeje dlouhodobého majetku</t>
  </si>
  <si>
    <t>Snížení hodnoty aktiv</t>
  </si>
  <si>
    <t>OIBDA - provozní hosp. výsl. před odpisy</t>
  </si>
  <si>
    <r>
      <t xml:space="preserve">OIBDA marže </t>
    </r>
    <r>
      <rPr>
        <b/>
        <i/>
        <vertAlign val="superscript"/>
        <sz val="10"/>
        <color indexed="12"/>
        <rFont val="Arial"/>
        <family val="2"/>
      </rPr>
      <t>2)</t>
    </r>
  </si>
  <si>
    <t>Odpisy hmotných a nehmotných aktiv</t>
  </si>
  <si>
    <t>Provozní hospodářský výsledek</t>
  </si>
  <si>
    <t>Čisté finanční zisky (ztráty)</t>
  </si>
  <si>
    <t>Hospodářský výsledek před zdaněním</t>
  </si>
  <si>
    <t>Daň z příjmu</t>
  </si>
  <si>
    <t>Hospodářský výsledek z pokračujících činností</t>
  </si>
  <si>
    <t>Menšinový hospodářský výsledek</t>
  </si>
  <si>
    <t>Hospodářský výsledek po zdanění</t>
  </si>
  <si>
    <r>
      <t>1)</t>
    </r>
    <r>
      <rPr>
        <sz val="10"/>
        <rFont val="Arial"/>
        <family val="2"/>
      </rPr>
      <t xml:space="preserve"> Mimořádné výnosy a náklady</t>
    </r>
  </si>
  <si>
    <r>
      <t>2)</t>
    </r>
    <r>
      <rPr>
        <sz val="10"/>
        <rFont val="Arial"/>
        <family val="2"/>
      </rPr>
      <t xml:space="preserve"> OIBDA marže = OIBDA / Výnosy z podnikání</t>
    </r>
  </si>
  <si>
    <r>
      <t>VÝNOSY - Fixní segment v ČR</t>
    </r>
    <r>
      <rPr>
        <b/>
        <vertAlign val="superscript"/>
        <sz val="10"/>
        <rFont val="Arial"/>
        <family val="2"/>
      </rPr>
      <t>1)</t>
    </r>
  </si>
  <si>
    <r>
      <t xml:space="preserve">Tradiční přístup do sítě </t>
    </r>
    <r>
      <rPr>
        <b/>
        <vertAlign val="superscript"/>
        <sz val="10"/>
        <color indexed="12"/>
        <rFont val="Arial"/>
        <family val="2"/>
      </rPr>
      <t xml:space="preserve">2) </t>
    </r>
  </si>
  <si>
    <t>Tradiční hlasové služby</t>
  </si>
  <si>
    <t>Internet</t>
  </si>
  <si>
    <t>Vytáčený přístup</t>
  </si>
  <si>
    <t xml:space="preserve">Vysokorychlostní přístup </t>
  </si>
  <si>
    <t>IT Služby</t>
  </si>
  <si>
    <t>Celkem výnosy z podnikání</t>
  </si>
  <si>
    <r>
      <t xml:space="preserve">Hovorné </t>
    </r>
    <r>
      <rPr>
        <vertAlign val="superscript"/>
        <sz val="10"/>
        <rFont val="Arial"/>
        <family val="2"/>
      </rPr>
      <t>3)</t>
    </r>
  </si>
  <si>
    <r>
      <t xml:space="preserve">Koncová zařízení </t>
    </r>
    <r>
      <rPr>
        <vertAlign val="superscript"/>
        <sz val="10"/>
        <rFont val="Arial"/>
        <family val="2"/>
      </rPr>
      <t>5)</t>
    </r>
  </si>
  <si>
    <r>
      <t xml:space="preserve">     - Maloobchod </t>
    </r>
    <r>
      <rPr>
        <vertAlign val="superscript"/>
        <sz val="10"/>
        <rFont val="Arial"/>
        <family val="2"/>
      </rPr>
      <t>6)</t>
    </r>
  </si>
  <si>
    <r>
      <t xml:space="preserve">     - Velkoobchod </t>
    </r>
    <r>
      <rPr>
        <vertAlign val="superscript"/>
        <sz val="10"/>
        <rFont val="Arial"/>
        <family val="2"/>
      </rPr>
      <t>7)</t>
    </r>
  </si>
  <si>
    <r>
      <t xml:space="preserve">Datové služby </t>
    </r>
    <r>
      <rPr>
        <b/>
        <vertAlign val="superscript"/>
        <sz val="10"/>
        <color indexed="12"/>
        <rFont val="Arial"/>
        <family val="2"/>
      </rPr>
      <t>8)</t>
    </r>
  </si>
  <si>
    <r>
      <t xml:space="preserve">Ostatní výnosy </t>
    </r>
    <r>
      <rPr>
        <b/>
        <vertAlign val="superscript"/>
        <sz val="10"/>
        <color indexed="12"/>
        <rFont val="Arial"/>
        <family val="2"/>
      </rPr>
      <t>9)</t>
    </r>
  </si>
  <si>
    <r>
      <t>3)</t>
    </r>
    <r>
      <rPr>
        <sz val="10"/>
        <rFont val="Arial"/>
        <family val="2"/>
      </rPr>
      <t xml:space="preserve"> Odchozí hovory (Tuzemské a mezinárodní), Včetně mincovních automatů a barevných linek</t>
    </r>
  </si>
  <si>
    <r>
      <t xml:space="preserve">4) </t>
    </r>
    <r>
      <rPr>
        <sz val="10"/>
        <rFont val="Arial"/>
        <family val="2"/>
      </rPr>
      <t>Tuzemské a mezinárodní, z pevných i mobilních sítí</t>
    </r>
  </si>
  <si>
    <r>
      <t xml:space="preserve">Propojení </t>
    </r>
    <r>
      <rPr>
        <vertAlign val="super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)</t>
    </r>
  </si>
  <si>
    <r>
      <t xml:space="preserve">5) </t>
    </r>
    <r>
      <rPr>
        <sz val="10"/>
        <rFont val="Arial"/>
        <family val="2"/>
      </rPr>
      <t>Telefonní přístroje a datová zařízení</t>
    </r>
  </si>
  <si>
    <r>
      <t xml:space="preserve">7) </t>
    </r>
    <r>
      <rPr>
        <sz val="10"/>
        <rFont val="Arial"/>
        <family val="2"/>
      </rPr>
      <t>Služby Carrier Broadband</t>
    </r>
  </si>
  <si>
    <r>
      <t xml:space="preserve">8) </t>
    </r>
    <r>
      <rPr>
        <sz val="10"/>
        <rFont val="Arial"/>
        <family val="2"/>
      </rPr>
      <t>Pronájem okruhů, datové služby včetně IP Connect and VPN</t>
    </r>
  </si>
  <si>
    <r>
      <t xml:space="preserve">6) </t>
    </r>
    <r>
      <rPr>
        <sz val="10"/>
        <rFont val="Arial"/>
        <family val="2"/>
      </rPr>
      <t>ADSL, IPTV, včetně vysokorychlostních služeb obsahu</t>
    </r>
  </si>
  <si>
    <r>
      <t xml:space="preserve">9) </t>
    </r>
    <r>
      <rPr>
        <sz val="10"/>
        <rFont val="Arial"/>
        <family val="2"/>
      </rPr>
      <t>Včetně služeb obsahu, služeb s přidanou hodnotou a universální služby</t>
    </r>
  </si>
  <si>
    <r>
      <t>VÝNOSY - Mobilní segment v ČR</t>
    </r>
    <r>
      <rPr>
        <b/>
        <vertAlign val="superscript"/>
        <sz val="10"/>
        <rFont val="Arial"/>
        <family val="2"/>
      </rPr>
      <t>1)</t>
    </r>
  </si>
  <si>
    <t>Výnosy ze služeb</t>
  </si>
  <si>
    <t xml:space="preserve">   Hlasové služby</t>
  </si>
  <si>
    <t xml:space="preserve">         Stálé poplatky</t>
  </si>
  <si>
    <r>
      <t xml:space="preserve">         Hovorné </t>
    </r>
    <r>
      <rPr>
        <vertAlign val="superscript"/>
        <sz val="10"/>
        <rFont val="Arial"/>
        <family val="2"/>
      </rPr>
      <t>2)</t>
    </r>
  </si>
  <si>
    <r>
      <t xml:space="preserve">         Propojení </t>
    </r>
    <r>
      <rPr>
        <vertAlign val="superscript"/>
        <sz val="10"/>
        <rFont val="Arial"/>
        <family val="2"/>
      </rPr>
      <t>3)</t>
    </r>
  </si>
  <si>
    <r>
      <t xml:space="preserve">   Ostatní výnosy </t>
    </r>
    <r>
      <rPr>
        <vertAlign val="superscript"/>
        <sz val="10"/>
        <rFont val="Arial"/>
        <family val="2"/>
      </rPr>
      <t>4)</t>
    </r>
  </si>
  <si>
    <r>
      <t xml:space="preserve">Prodej zařízení </t>
    </r>
    <r>
      <rPr>
        <b/>
        <vertAlign val="superscript"/>
        <sz val="10"/>
        <color indexed="12"/>
        <rFont val="Arial"/>
        <family val="2"/>
      </rPr>
      <t>5)</t>
    </r>
  </si>
  <si>
    <r>
      <t>1)</t>
    </r>
    <r>
      <rPr>
        <sz val="10"/>
        <rFont val="Arial"/>
        <family val="2"/>
      </rPr>
      <t xml:space="preserve"> Výsledky jsou vykázány bez zahrnutí vztahů mezi segmentem pevných linek a mobilním segmentem</t>
    </r>
  </si>
  <si>
    <r>
      <t>2)</t>
    </r>
    <r>
      <rPr>
        <sz val="10"/>
        <rFont val="Arial"/>
        <family val="2"/>
      </rPr>
      <t xml:space="preserve"> Odchozí provoz a roaming v zahraničí</t>
    </r>
  </si>
  <si>
    <r>
      <t>3)</t>
    </r>
    <r>
      <rPr>
        <sz val="10"/>
        <rFont val="Arial"/>
        <family val="2"/>
      </rPr>
      <t xml:space="preserve"> Příchozí provoz a roaming zákazníků jiných operátorů; z pevných i mobilních sítí</t>
    </r>
  </si>
  <si>
    <r>
      <t>4)</t>
    </r>
    <r>
      <rPr>
        <sz val="10"/>
        <rFont val="Arial"/>
        <family val="2"/>
      </rPr>
      <t xml:space="preserve"> Včetně služeb s přidanou hodnotou (SMS &amp; MMS a služeb obsahu), Internet &amp; Data (CDMA, GPRS, HSCSD, UMTS a WAP) and ostatních (včetně mobilních zákaznických řešení (Car Control, Blackberry a dalších))</t>
    </r>
  </si>
  <si>
    <r>
      <t>5)</t>
    </r>
    <r>
      <rPr>
        <sz val="10"/>
        <rFont val="Arial"/>
        <family val="2"/>
      </rPr>
      <t xml:space="preserve"> Včetně poplatků za zřizování</t>
    </r>
  </si>
  <si>
    <t>KONSOLIDOVANÉ PROVOZNÍ NÁKLADY</t>
  </si>
  <si>
    <r>
      <t xml:space="preserve">Dodávky </t>
    </r>
    <r>
      <rPr>
        <b/>
        <vertAlign val="superscript"/>
        <sz val="10"/>
        <color indexed="12"/>
        <rFont val="Arial"/>
        <family val="2"/>
      </rPr>
      <t>1)</t>
    </r>
  </si>
  <si>
    <t xml:space="preserve">   Náklady na propojení</t>
  </si>
  <si>
    <t xml:space="preserve">   Náklady na prodej zboží</t>
  </si>
  <si>
    <r>
      <t xml:space="preserve">   Ostatní dodávky </t>
    </r>
    <r>
      <rPr>
        <vertAlign val="superscript"/>
        <sz val="10"/>
        <rFont val="Arial"/>
        <family val="2"/>
      </rPr>
      <t>2)</t>
    </r>
  </si>
  <si>
    <r>
      <t xml:space="preserve">Osobní náklady </t>
    </r>
    <r>
      <rPr>
        <b/>
        <vertAlign val="superscript"/>
        <sz val="10"/>
        <color indexed="12"/>
        <rFont val="Arial"/>
        <family val="2"/>
      </rPr>
      <t>3)</t>
    </r>
  </si>
  <si>
    <t>Externí služby</t>
  </si>
  <si>
    <t xml:space="preserve">   Marketing a prodej</t>
  </si>
  <si>
    <t xml:space="preserve">   Náklady na opravy a údržbu sítí a IT</t>
  </si>
  <si>
    <t xml:space="preserve">   Nájemné a náklady na provoz budov a vozidel</t>
  </si>
  <si>
    <r>
      <t xml:space="preserve">   Spotřeba materiálu a energie </t>
    </r>
    <r>
      <rPr>
        <vertAlign val="superscript"/>
        <sz val="10"/>
        <rFont val="Arial"/>
        <family val="2"/>
      </rPr>
      <t>4)</t>
    </r>
  </si>
  <si>
    <t xml:space="preserve">   Poplatek za používání značky</t>
  </si>
  <si>
    <r>
      <t xml:space="preserve">   Ostatní subdodávky </t>
    </r>
    <r>
      <rPr>
        <vertAlign val="superscript"/>
        <sz val="10"/>
        <rFont val="Arial"/>
        <family val="2"/>
      </rPr>
      <t>5)</t>
    </r>
  </si>
  <si>
    <r>
      <t xml:space="preserve">Daně a poplatky </t>
    </r>
    <r>
      <rPr>
        <b/>
        <vertAlign val="superscript"/>
        <sz val="10"/>
        <color indexed="12"/>
        <rFont val="Arial"/>
        <family val="2"/>
      </rPr>
      <t>6)</t>
    </r>
  </si>
  <si>
    <t>Celkem provozní náklady</t>
  </si>
  <si>
    <r>
      <t>1)</t>
    </r>
    <r>
      <rPr>
        <sz val="10"/>
        <rFont val="Arial"/>
        <family val="2"/>
      </rPr>
      <t xml:space="preserve"> Nákupy a náklady na prodej</t>
    </r>
  </si>
  <si>
    <r>
      <t>2)</t>
    </r>
    <r>
      <rPr>
        <sz val="10"/>
        <rFont val="Arial"/>
        <family val="2"/>
      </rPr>
      <t xml:space="preserve"> Včetně nákladů souvisejících s poskytováním universální služby</t>
    </r>
  </si>
  <si>
    <r>
      <t>3)</t>
    </r>
    <r>
      <rPr>
        <sz val="10"/>
        <rFont val="Arial"/>
        <family val="2"/>
      </rPr>
      <t xml:space="preserve"> Včetně nákladů souvisejících se snižováním počtu zaměstnanců</t>
    </r>
  </si>
  <si>
    <r>
      <t>4)</t>
    </r>
    <r>
      <rPr>
        <sz val="10"/>
        <rFont val="Arial"/>
        <family val="2"/>
      </rPr>
      <t xml:space="preserve"> Materiál a energie</t>
    </r>
  </si>
  <si>
    <r>
      <t>5)</t>
    </r>
    <r>
      <rPr>
        <sz val="10"/>
        <rFont val="Arial"/>
        <family val="2"/>
      </rPr>
      <t xml:space="preserve"> Včetně nákladů na poradenské služby</t>
    </r>
  </si>
  <si>
    <r>
      <t>6)</t>
    </r>
    <r>
      <rPr>
        <sz val="10"/>
        <rFont val="Arial"/>
        <family val="2"/>
      </rPr>
      <t xml:space="preserve"> Daně jiné než daň z příjmu, opravné položky</t>
    </r>
  </si>
  <si>
    <t>KONSOLIDOVANÁ ROZVAHA</t>
  </si>
  <si>
    <t>Dlouhodobá aktiva</t>
  </si>
  <si>
    <t xml:space="preserve">    Nehmotná aktiva</t>
  </si>
  <si>
    <t xml:space="preserve">    Pozemky, budovy a zařízení</t>
  </si>
  <si>
    <t xml:space="preserve">    Dlouhodobá finanční aktiva a ostatní dlouhodobá aktiva</t>
  </si>
  <si>
    <t xml:space="preserve">    Odložená daň</t>
  </si>
  <si>
    <t>Běžná aktiva</t>
  </si>
  <si>
    <t xml:space="preserve">    Zásoby</t>
  </si>
  <si>
    <t xml:space="preserve">    Pohledávky z obchodního styku a jiné pohledávky</t>
  </si>
  <si>
    <t xml:space="preserve">    Splatná daňová pohledávka</t>
  </si>
  <si>
    <t xml:space="preserve">    Krátkodobé finanční investice</t>
  </si>
  <si>
    <t xml:space="preserve">    Peníze a peněžní ekvivalenty</t>
  </si>
  <si>
    <t>Dlouhodobá aktiva určená k prodeji</t>
  </si>
  <si>
    <t>Aktiva celkem</t>
  </si>
  <si>
    <t>Vlastní kapitál celkem</t>
  </si>
  <si>
    <t xml:space="preserve">    Vlastní kapitál</t>
  </si>
  <si>
    <t xml:space="preserve">    Menšinový podíl</t>
  </si>
  <si>
    <t>Dlouhodobé závazky</t>
  </si>
  <si>
    <t xml:space="preserve">    Úvěry a kontokorentní účty</t>
  </si>
  <si>
    <t xml:space="preserve">    Dlouhodobé rezervy</t>
  </si>
  <si>
    <t xml:space="preserve">    Ostatní dlouhodobé závazky</t>
  </si>
  <si>
    <t>Běžné závazky</t>
  </si>
  <si>
    <t xml:space="preserve">    Závazky vůči věřitelům a ostatní závzaky</t>
  </si>
  <si>
    <t xml:space="preserve">    Splatná daň</t>
  </si>
  <si>
    <t xml:space="preserve">    Krátkodobé rezervy a ostatní závazky</t>
  </si>
  <si>
    <t>Závazky související s dlouhodobými aktivy určenými k prodeji</t>
  </si>
  <si>
    <t>Vlastní kapitál a závazky celkem</t>
  </si>
  <si>
    <t>KONSOLIDOVANÝ PŘEHLED PENĚŽNÍCH TOKŮ</t>
  </si>
  <si>
    <t xml:space="preserve">    Placené úroky</t>
  </si>
  <si>
    <t xml:space="preserve">    Přijaté úroky</t>
  </si>
  <si>
    <t xml:space="preserve">    Zaplacená daň z příjmu za běžnou činnost</t>
  </si>
  <si>
    <t>Čistý peněžní tok z běžné činnosti</t>
  </si>
  <si>
    <t xml:space="preserve">    Pořízení hmotného a nehmotného dlouhodobého majetku</t>
  </si>
  <si>
    <t xml:space="preserve">    Nákup cenných papírů</t>
  </si>
  <si>
    <t xml:space="preserve">    Pořízení majetkové účasti</t>
  </si>
  <si>
    <t xml:space="preserve">    Prodej hmotného dlouhodobého majetku</t>
  </si>
  <si>
    <t xml:space="preserve">    Prodej cenných papírů</t>
  </si>
  <si>
    <t xml:space="preserve">    Prodej majetkové účasti</t>
  </si>
  <si>
    <t xml:space="preserve">    Přijaté dividendy</t>
  </si>
  <si>
    <t xml:space="preserve">    Poskytnutí úvěru</t>
  </si>
  <si>
    <t xml:space="preserve">    Splátka úvěru</t>
  </si>
  <si>
    <t>Čistý peněžní tok z investiční činnosti</t>
  </si>
  <si>
    <r>
      <t xml:space="preserve">Volné peněžní toky I </t>
    </r>
    <r>
      <rPr>
        <b/>
        <vertAlign val="superscript"/>
        <sz val="10"/>
        <color indexed="12"/>
        <rFont val="Arial"/>
        <family val="2"/>
      </rPr>
      <t>1)</t>
    </r>
  </si>
  <si>
    <r>
      <t xml:space="preserve">Volné peněžní toky II </t>
    </r>
    <r>
      <rPr>
        <b/>
        <vertAlign val="superscript"/>
        <sz val="10"/>
        <color indexed="12"/>
        <rFont val="Arial"/>
        <family val="2"/>
      </rPr>
      <t>2)</t>
    </r>
  </si>
  <si>
    <t>Čistý peněžní tok před financováním</t>
  </si>
  <si>
    <t>Čistý peněžní tok z finanční činnosti</t>
  </si>
  <si>
    <t>Vliv pohybu měnových kurzů</t>
  </si>
  <si>
    <t>Čistá změna stavu peněz a peněžních zůstatků</t>
  </si>
  <si>
    <r>
      <t xml:space="preserve">1) </t>
    </r>
    <r>
      <rPr>
        <sz val="10"/>
        <rFont val="Arial"/>
        <family val="2"/>
      </rPr>
      <t xml:space="preserve">Čisté CF z běžné činnosti + čisté CF z investiční činnosti vyjma cenných papírů, majetkové účasti, dividend a úvěru </t>
    </r>
    <r>
      <rPr>
        <vertAlign val="superscript"/>
        <sz val="10"/>
        <rFont val="Arial"/>
        <family val="2"/>
      </rPr>
      <t xml:space="preserve"> </t>
    </r>
  </si>
  <si>
    <r>
      <t xml:space="preserve">2) </t>
    </r>
    <r>
      <rPr>
        <sz val="10"/>
        <rFont val="Arial CE"/>
        <family val="2"/>
      </rPr>
      <t xml:space="preserve">Čisté CF z běžné činnosti vyjma placených a přijatých úroků + čisté CF z investiční činnosti vyjma cenných papírů, majetkové účasti, dividend a úvěru </t>
    </r>
  </si>
  <si>
    <t>KONSOLIDOVANÉ INVESTICE</t>
  </si>
  <si>
    <t>Investice</t>
  </si>
  <si>
    <t>Investice/Výnosy</t>
  </si>
  <si>
    <t>PROVOZNÍ DATA - Segment pevných linek v ČR</t>
  </si>
  <si>
    <t>Celkové přístupy</t>
  </si>
  <si>
    <t>Maloobchodní přístupy</t>
  </si>
  <si>
    <t>Internet a datové přístupy</t>
  </si>
  <si>
    <r>
      <t xml:space="preserve">Vytáčený přístup </t>
    </r>
    <r>
      <rPr>
        <vertAlign val="superscript"/>
        <sz val="10"/>
        <rFont val="Arial"/>
        <family val="2"/>
      </rPr>
      <t>3)</t>
    </r>
  </si>
  <si>
    <t>Velkoobchodní přístupy</t>
  </si>
  <si>
    <t>Zpřístupněné místní smyčky</t>
  </si>
  <si>
    <t>Velkoobchodní přístupy ADSL</t>
  </si>
  <si>
    <r>
      <t xml:space="preserve">Ostatní </t>
    </r>
    <r>
      <rPr>
        <vertAlign val="superscript"/>
        <sz val="10"/>
        <rFont val="Arial"/>
        <family val="2"/>
      </rPr>
      <t>6)</t>
    </r>
  </si>
  <si>
    <t>Celkové odchozí minuty (x 1 000 000)</t>
  </si>
  <si>
    <t xml:space="preserve">   Místní</t>
  </si>
  <si>
    <t xml:space="preserve">   Meziměstské</t>
  </si>
  <si>
    <t xml:space="preserve">   Mezinárodní</t>
  </si>
  <si>
    <t xml:space="preserve">   Volání do mobilních sítí</t>
  </si>
  <si>
    <t xml:space="preserve">   Internet</t>
  </si>
  <si>
    <t xml:space="preserve">   Ostatní</t>
  </si>
  <si>
    <t>Celkové příchozí minuty z jiných sítí (x 1 000 000)</t>
  </si>
  <si>
    <t xml:space="preserve">   Tuzemské sítě</t>
  </si>
  <si>
    <t xml:space="preserve">   Zahraniční sítě</t>
  </si>
  <si>
    <r>
      <t xml:space="preserve">Prům. počet minut užití na zákazníka měsíčně </t>
    </r>
    <r>
      <rPr>
        <vertAlign val="superscript"/>
        <sz val="10"/>
        <rFont val="Arial"/>
        <family val="2"/>
      </rPr>
      <t>7)</t>
    </r>
  </si>
  <si>
    <r>
      <t xml:space="preserve">Vytáčený přístup </t>
    </r>
    <r>
      <rPr>
        <vertAlign val="superscript"/>
        <sz val="10"/>
        <rFont val="Arial"/>
        <family val="2"/>
      </rPr>
      <t>2)</t>
    </r>
  </si>
  <si>
    <r>
      <t xml:space="preserve">Vysokorychlostní přístup </t>
    </r>
    <r>
      <rPr>
        <vertAlign val="superscript"/>
        <sz val="10"/>
        <rFont val="Arial"/>
        <family val="2"/>
      </rPr>
      <t>3)</t>
    </r>
  </si>
  <si>
    <r>
      <t xml:space="preserve">Ostatní </t>
    </r>
    <r>
      <rPr>
        <vertAlign val="superscript"/>
        <sz val="10"/>
        <rFont val="Arial"/>
        <family val="2"/>
      </rPr>
      <t>4)</t>
    </r>
  </si>
  <si>
    <t>Placená televize</t>
  </si>
  <si>
    <r>
      <t xml:space="preserve">Ostatní </t>
    </r>
    <r>
      <rPr>
        <vertAlign val="superscript"/>
        <sz val="10"/>
        <rFont val="Arial"/>
        <family val="2"/>
      </rPr>
      <t>5)</t>
    </r>
  </si>
  <si>
    <r>
      <t xml:space="preserve">Prům. počet minut užití na zákazníka měsíčně </t>
    </r>
    <r>
      <rPr>
        <vertAlign val="superscript"/>
        <sz val="10"/>
        <rFont val="Arial"/>
        <family val="2"/>
      </rPr>
      <t>6)</t>
    </r>
  </si>
  <si>
    <t>PROVOZNÍ DATA - Mobilní segment v ČR</t>
  </si>
  <si>
    <r>
      <t xml:space="preserve">zákazníci smluvních služeb </t>
    </r>
    <r>
      <rPr>
        <vertAlign val="superscript"/>
        <sz val="10"/>
        <rFont val="Arial"/>
        <family val="2"/>
      </rPr>
      <t>8)</t>
    </r>
  </si>
  <si>
    <r>
      <t xml:space="preserve">Počet aktivních zákazníků na konci období (x 1000) </t>
    </r>
    <r>
      <rPr>
        <b/>
        <vertAlign val="superscript"/>
        <sz val="10"/>
        <color indexed="12"/>
        <rFont val="Arial"/>
        <family val="2"/>
      </rPr>
      <t>7)</t>
    </r>
  </si>
  <si>
    <t>zákazníci předplacených služeb</t>
  </si>
  <si>
    <t>Datoví zákazníci</t>
  </si>
  <si>
    <t>GPRS paušální zákazníci (x 1000)</t>
  </si>
  <si>
    <t>CDMA zákazníci (x 1000)</t>
  </si>
  <si>
    <t>UMTS paušální zákazníci</t>
  </si>
  <si>
    <t>Míra odchodu zákazníků (měsíční průměr)</t>
  </si>
  <si>
    <t xml:space="preserve">Datové služby bez SMS jako % prům.měs.výn.dat.sl. </t>
  </si>
  <si>
    <t>Celkový počet SMS (x 1 000 000)</t>
  </si>
  <si>
    <r>
      <t xml:space="preserve">Průměrný měsíční výnos na zákazníka (v Kč)  </t>
    </r>
    <r>
      <rPr>
        <vertAlign val="superscript"/>
        <sz val="10"/>
        <rFont val="Arial"/>
        <family val="2"/>
      </rPr>
      <t>9)</t>
    </r>
  </si>
  <si>
    <r>
      <t xml:space="preserve">Prům. měs. výnos na zák. smluvních služeb (v Kč) </t>
    </r>
    <r>
      <rPr>
        <vertAlign val="superscript"/>
        <sz val="10"/>
        <rFont val="Arial"/>
        <family val="2"/>
      </rPr>
      <t>9)</t>
    </r>
  </si>
  <si>
    <r>
      <t xml:space="preserve">Prům. měs. výnos na zák. předplacených služeb (v Kč) </t>
    </r>
    <r>
      <rPr>
        <vertAlign val="superscript"/>
        <sz val="10"/>
        <rFont val="Arial"/>
        <family val="2"/>
      </rPr>
      <t>9)</t>
    </r>
  </si>
  <si>
    <r>
      <t xml:space="preserve">Prům. měs. výnos na zák. datových služeb (v Kč) </t>
    </r>
    <r>
      <rPr>
        <vertAlign val="superscript"/>
        <sz val="10"/>
        <rFont val="Arial"/>
        <family val="2"/>
      </rPr>
      <t>10)</t>
    </r>
  </si>
  <si>
    <t>PROVOZNÍ DATA - Mobilní segment v SK</t>
  </si>
  <si>
    <t>zákazníci smluvních služeb</t>
  </si>
  <si>
    <t>Počet zaměstnanců skupiny (na konci období)</t>
  </si>
  <si>
    <t>Ostatní dceřiné společnosti</t>
  </si>
  <si>
    <t>Skupina celkem</t>
  </si>
  <si>
    <r>
      <t>1)</t>
    </r>
    <r>
      <rPr>
        <sz val="10"/>
        <rFont val="Arial"/>
        <family val="2"/>
      </rPr>
      <t xml:space="preserve"> PSTN (včetně telefonních automatů) x1; ISDN2 x 1; ISDN30 x 30</t>
    </r>
  </si>
  <si>
    <r>
      <t>3)</t>
    </r>
    <r>
      <rPr>
        <sz val="10"/>
        <rFont val="Arial"/>
        <family val="2"/>
      </rPr>
      <t xml:space="preserve"> Zákazníci vytáčeného přístupu k internetu a ISDN2 x 1</t>
    </r>
  </si>
  <si>
    <r>
      <t>2)</t>
    </r>
    <r>
      <rPr>
        <sz val="10"/>
        <rFont val="Arial"/>
        <family val="2"/>
      </rPr>
      <t xml:space="preserve"> Zákazníci vytáčeného přístupu k internetu a ISDN2 x 1</t>
    </r>
  </si>
  <si>
    <r>
      <t xml:space="preserve">4) </t>
    </r>
    <r>
      <rPr>
        <sz val="10"/>
        <rFont val="Arial"/>
        <family val="2"/>
      </rPr>
      <t>Pronajaté linky, WiFi, Symetrický internet, IP datové linky</t>
    </r>
  </si>
  <si>
    <r>
      <t xml:space="preserve">5) </t>
    </r>
    <r>
      <rPr>
        <sz val="10"/>
        <rFont val="Arial"/>
        <family val="2"/>
      </rPr>
      <t>Velkoobchodní pronajaté okruhy</t>
    </r>
  </si>
  <si>
    <r>
      <t xml:space="preserve">6) </t>
    </r>
    <r>
      <rPr>
        <sz val="10"/>
        <rFont val="Arial"/>
        <family val="2"/>
      </rPr>
      <t>Příchozí + odchozí</t>
    </r>
  </si>
  <si>
    <r>
      <t>7)</t>
    </r>
    <r>
      <rPr>
        <sz val="10"/>
        <rFont val="Arial"/>
        <family val="0"/>
      </rPr>
      <t xml:space="preserve"> Aktivní zákazník = zákazník, který generoval výnosy v posledních 3 měsících</t>
    </r>
  </si>
  <si>
    <r>
      <t>8)</t>
    </r>
    <r>
      <rPr>
        <sz val="10"/>
        <rFont val="Arial"/>
        <family val="0"/>
      </rPr>
      <t xml:space="preserve"> zákazníci GSM a CDMA</t>
    </r>
  </si>
  <si>
    <r>
      <t>9)</t>
    </r>
    <r>
      <rPr>
        <sz val="10"/>
        <rFont val="Arial"/>
        <family val="0"/>
      </rPr>
      <t xml:space="preserve"> Průměrný měsíční výnos na zákazníka = Průměrné měsíční výnosy na jednoho aktivního zákazníka z poskytování mobilních služeb vyjma roamingu zákazníků jiných operátorů; včetně výnosů ze segmentu pevných linek</t>
    </r>
  </si>
  <si>
    <r>
      <t xml:space="preserve">10) </t>
    </r>
    <r>
      <rPr>
        <sz val="10"/>
        <rFont val="Arial"/>
        <family val="2"/>
      </rPr>
      <t>Průměrný měsíční výnos na zákazníka z datových služeb = Data + SMS + MMS + služby obsahu &amp; služby s přidanou hodnotou a z mobilních zákaznických řešení</t>
    </r>
  </si>
  <si>
    <r>
      <t xml:space="preserve">Vysokorychlostní přístup </t>
    </r>
    <r>
      <rPr>
        <vertAlign val="superscript"/>
        <sz val="10"/>
        <rFont val="Arial"/>
        <family val="2"/>
      </rPr>
      <t>2) 4)</t>
    </r>
  </si>
  <si>
    <r>
      <t xml:space="preserve">Ostatní </t>
    </r>
    <r>
      <rPr>
        <vertAlign val="superscript"/>
        <sz val="10"/>
        <rFont val="Arial"/>
        <family val="2"/>
      </rPr>
      <t>2) 5)</t>
    </r>
  </si>
  <si>
    <r>
      <t xml:space="preserve">Placená televize </t>
    </r>
    <r>
      <rPr>
        <vertAlign val="superscript"/>
        <sz val="10"/>
        <rFont val="Arial"/>
        <family val="2"/>
      </rPr>
      <t>2)</t>
    </r>
  </si>
  <si>
    <r>
      <t xml:space="preserve">Počet aktivních zákazníků na konci období (x 1000) </t>
    </r>
    <r>
      <rPr>
        <b/>
        <vertAlign val="superscript"/>
        <sz val="10"/>
        <color indexed="12"/>
        <rFont val="Arial"/>
        <family val="2"/>
      </rPr>
      <t>8)</t>
    </r>
  </si>
  <si>
    <r>
      <t xml:space="preserve">zákazníci smluvních služeb </t>
    </r>
    <r>
      <rPr>
        <vertAlign val="superscript"/>
        <sz val="10"/>
        <rFont val="Arial"/>
        <family val="2"/>
      </rPr>
      <t>9)</t>
    </r>
  </si>
  <si>
    <r>
      <t xml:space="preserve">Průměrný měsíční výnos na zákazníka (v Kč)  </t>
    </r>
    <r>
      <rPr>
        <vertAlign val="superscript"/>
        <sz val="10"/>
        <rFont val="Arial"/>
        <family val="2"/>
      </rPr>
      <t>10)</t>
    </r>
  </si>
  <si>
    <r>
      <t xml:space="preserve">Prům. měs. výnos na zák. smluvních služeb (v Kč) </t>
    </r>
    <r>
      <rPr>
        <vertAlign val="superscript"/>
        <sz val="10"/>
        <rFont val="Arial"/>
        <family val="2"/>
      </rPr>
      <t>10)</t>
    </r>
  </si>
  <si>
    <r>
      <t xml:space="preserve">Prům. měs. výnos na zák. předplacených služeb (v Kč) </t>
    </r>
    <r>
      <rPr>
        <vertAlign val="superscript"/>
        <sz val="10"/>
        <rFont val="Arial"/>
        <family val="2"/>
      </rPr>
      <t>10)</t>
    </r>
  </si>
  <si>
    <r>
      <t xml:space="preserve">Prům. měs. výnos na zák. datových služeb (v Kč) </t>
    </r>
    <r>
      <rPr>
        <vertAlign val="superscript"/>
        <sz val="10"/>
        <rFont val="Arial"/>
        <family val="2"/>
      </rPr>
      <t>11)</t>
    </r>
  </si>
  <si>
    <r>
      <t xml:space="preserve">5) </t>
    </r>
    <r>
      <rPr>
        <sz val="10"/>
        <rFont val="Arial"/>
        <family val="2"/>
      </rPr>
      <t>Pronajaté linky, WiFi, Symetrický internet, IP datové linky</t>
    </r>
  </si>
  <si>
    <r>
      <t xml:space="preserve">6) </t>
    </r>
    <r>
      <rPr>
        <sz val="10"/>
        <rFont val="Arial"/>
        <family val="2"/>
      </rPr>
      <t>Velkoobchodní pronajaté okruhy</t>
    </r>
  </si>
  <si>
    <r>
      <t xml:space="preserve">7) </t>
    </r>
    <r>
      <rPr>
        <sz val="10"/>
        <rFont val="Arial"/>
        <family val="2"/>
      </rPr>
      <t>Příchozí + odchozí</t>
    </r>
  </si>
  <si>
    <r>
      <t>2)</t>
    </r>
    <r>
      <rPr>
        <sz val="10"/>
        <rFont val="Arial"/>
        <family val="2"/>
      </rPr>
      <t xml:space="preserve"> Ve 4. čtvrtletí 2008 provedla společnost následující úpravy v provozních výsledcích, které byly výsledkem integrace fixních a mobilních systémů: +31 tisíc pevných telefonních linek, -14 tisíc maloobchodních přípojek ADSL, -8,5 tisíce zákazníků placené televize a +30 tisíc ostatních internetových a datových linek</t>
    </r>
  </si>
  <si>
    <r>
      <t>8)</t>
    </r>
    <r>
      <rPr>
        <sz val="10"/>
        <rFont val="Arial"/>
        <family val="0"/>
      </rPr>
      <t xml:space="preserve"> Aktivní zákazník = zákazník, který generoval výnosy v posledních 3 měsících</t>
    </r>
  </si>
  <si>
    <r>
      <t>9)</t>
    </r>
    <r>
      <rPr>
        <sz val="10"/>
        <rFont val="Arial"/>
        <family val="0"/>
      </rPr>
      <t xml:space="preserve"> zákazníci GSM a CDMA</t>
    </r>
  </si>
  <si>
    <r>
      <t>10)</t>
    </r>
    <r>
      <rPr>
        <sz val="10"/>
        <rFont val="Arial"/>
        <family val="0"/>
      </rPr>
      <t xml:space="preserve"> Průměrný měsíční výnos na zákazníka = Průměrné měsíční výnosy na jednoho aktivního zákazníka z poskytování mobilních služeb vyjma roamingu zákazníků jiných operátorů; včetně výnosů ze segmentu pevných linek</t>
    </r>
  </si>
  <si>
    <r>
      <t>11)</t>
    </r>
    <r>
      <rPr>
        <sz val="10"/>
        <rFont val="Arial"/>
        <family val="0"/>
      </rPr>
      <t xml:space="preserve"> Průměrný měsíční výnos na zákazníka z datových služeb = Data + SMS + MMS + služby obsahu &amp; služby s přidanou hodnotou a z mobilních zákaznických řešení</t>
    </r>
  </si>
  <si>
    <r>
      <t>2)</t>
    </r>
    <r>
      <rPr>
        <sz val="10"/>
        <rFont val="Arial"/>
        <family val="2"/>
      </rPr>
      <t xml:space="preserve"> Stálé poplatky a poplatky za zřizování, </t>
    </r>
    <r>
      <rPr>
        <sz val="10"/>
        <rFont val="Arial"/>
        <family val="2"/>
      </rPr>
      <t>poplatky za volné minuty</t>
    </r>
  </si>
  <si>
    <r>
      <t>12)</t>
    </r>
    <r>
      <rPr>
        <sz val="10"/>
        <rFont val="Arial"/>
        <family val="0"/>
      </rPr>
      <t xml:space="preserve"> bez zahrnutí roamingového provozu (příchozího i v zahraničí)</t>
    </r>
  </si>
  <si>
    <r>
      <t xml:space="preserve">Celkový provoz - odchozích &amp; přích. (min. x 1 000 000) </t>
    </r>
    <r>
      <rPr>
        <b/>
        <vertAlign val="superscript"/>
        <sz val="10"/>
        <color indexed="12"/>
        <rFont val="Arial"/>
        <family val="2"/>
      </rPr>
      <t>12)</t>
    </r>
  </si>
  <si>
    <r>
      <t>11)</t>
    </r>
    <r>
      <rPr>
        <sz val="10"/>
        <rFont val="Arial"/>
        <family val="0"/>
      </rPr>
      <t xml:space="preserve"> bez zahrnutí roamingového provozu (příchozího i v zahraničí)</t>
    </r>
  </si>
  <si>
    <r>
      <t xml:space="preserve">Celkový provoz - odchozích &amp; přích. (min. x 1 000 000) </t>
    </r>
    <r>
      <rPr>
        <b/>
        <vertAlign val="superscript"/>
        <sz val="10"/>
        <color indexed="12"/>
        <rFont val="Arial"/>
        <family val="2"/>
      </rPr>
      <t>11)</t>
    </r>
  </si>
  <si>
    <t>2Q 2009</t>
  </si>
  <si>
    <t>9M 2008</t>
  </si>
  <si>
    <t>9M 2009</t>
  </si>
  <si>
    <t>3Q 2009</t>
  </si>
  <si>
    <t>% změna 9M09/9M08</t>
  </si>
  <si>
    <t>% změna 3Q09/3Q08</t>
  </si>
  <si>
    <t>% změna 3Q09/4Q08</t>
  </si>
  <si>
    <r>
      <t>1)</t>
    </r>
    <r>
      <rPr>
        <sz val="10"/>
        <rFont val="Arial"/>
        <family val="2"/>
      </rPr>
      <t xml:space="preserve"> Výsledky jsou vykázány bez zahrnutí vztahů mezi segmentem pevných linek a mobilním segmentem; včetně výnosů společnosti Telefónica O2 Business Solutions</t>
    </r>
  </si>
  <si>
    <t>Pevné linky</t>
  </si>
  <si>
    <t>Voice over IP</t>
  </si>
  <si>
    <r>
      <t xml:space="preserve">Tradiční telefonní linky </t>
    </r>
    <r>
      <rPr>
        <vertAlign val="superscript"/>
        <sz val="10"/>
        <rFont val="Arial"/>
        <family val="2"/>
      </rPr>
      <t>1)</t>
    </r>
  </si>
  <si>
    <t>Linky bez hlasového tarifu ("naked")</t>
  </si>
  <si>
    <r>
      <t xml:space="preserve">Tradiční telefonní linky </t>
    </r>
    <r>
      <rPr>
        <vertAlign val="superscript"/>
        <sz val="10"/>
        <rFont val="Arial"/>
        <family val="2"/>
      </rPr>
      <t>1) 2)</t>
    </r>
  </si>
</sst>
</file>

<file path=xl/styles.xml><?xml version="1.0" encoding="utf-8"?>
<styleSheet xmlns="http://schemas.openxmlformats.org/spreadsheetml/2006/main">
  <numFmts count="6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  <numFmt numFmtId="205" formatCode="0.00%_);\(0.00%\)_)"/>
    <numFmt numFmtId="206" formatCode="0.0&quot; p.p.&quot;"/>
    <numFmt numFmtId="207" formatCode="#,##0.000"/>
    <numFmt numFmtId="208" formatCode="0.000%"/>
    <numFmt numFmtId="209" formatCode="0.00&quot; p.p.&quot;"/>
    <numFmt numFmtId="210" formatCode="0.000&quot; p.p.&quot;"/>
    <numFmt numFmtId="211" formatCode="#,##0.0000"/>
    <numFmt numFmtId="212" formatCode="#,##0.00000"/>
    <numFmt numFmtId="213" formatCode="#,##0.000000"/>
    <numFmt numFmtId="214" formatCode="#,##0.0000;\(#,##0.0000\)"/>
    <numFmt numFmtId="215" formatCode="0.0&quot; p.p.&quot;;\(0.0&quot; p.p.&quot;\)"/>
    <numFmt numFmtId="216" formatCode="0.0&quot; p.b.&quot;;\(0.0&quot; p.b.&quot;\)"/>
  </numFmts>
  <fonts count="24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vertAlign val="superscript"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10"/>
      <name val="Arial"/>
      <family val="0"/>
    </font>
    <font>
      <i/>
      <sz val="10"/>
      <name val="Arial CE"/>
      <family val="0"/>
    </font>
    <font>
      <sz val="10"/>
      <name val="Arial CE"/>
      <family val="0"/>
    </font>
    <font>
      <b/>
      <sz val="10"/>
      <name val="Arial CE"/>
      <family val="2"/>
    </font>
    <font>
      <vertAlign val="superscript"/>
      <sz val="10"/>
      <color indexed="12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CE"/>
      <family val="0"/>
    </font>
    <font>
      <vertAlign val="superscript"/>
      <sz val="10"/>
      <name val="Arial CE"/>
      <family val="2"/>
    </font>
    <font>
      <b/>
      <vertAlign val="superscript"/>
      <sz val="10"/>
      <name val="Arial"/>
      <family val="2"/>
    </font>
    <font>
      <b/>
      <i/>
      <sz val="12"/>
      <name val="Arial CE"/>
      <family val="2"/>
    </font>
    <font>
      <b/>
      <i/>
      <vertAlign val="superscript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4" fontId="2" fillId="0" borderId="4" xfId="0" applyNumberFormat="1" applyFont="1" applyBorder="1" applyAlignment="1">
      <alignment horizontal="right"/>
    </xf>
    <xf numFmtId="174" fontId="0" fillId="0" borderId="4" xfId="0" applyNumberFormat="1" applyFont="1" applyBorder="1" applyAlignment="1">
      <alignment/>
    </xf>
    <xf numFmtId="174" fontId="2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174" fontId="0" fillId="0" borderId="6" xfId="0" applyNumberFormat="1" applyFont="1" applyBorder="1" applyAlignment="1">
      <alignment/>
    </xf>
    <xf numFmtId="174" fontId="2" fillId="0" borderId="6" xfId="0" applyNumberFormat="1" applyFont="1" applyBorder="1" applyAlignment="1">
      <alignment horizontal="right"/>
    </xf>
    <xf numFmtId="174" fontId="0" fillId="0" borderId="4" xfId="0" applyNumberFormat="1" applyFont="1" applyBorder="1" applyAlignment="1">
      <alignment horizontal="right"/>
    </xf>
    <xf numFmtId="174" fontId="2" fillId="0" borderId="5" xfId="0" applyNumberFormat="1" applyFont="1" applyBorder="1" applyAlignment="1">
      <alignment horizontal="right"/>
    </xf>
    <xf numFmtId="0" fontId="0" fillId="0" borderId="2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9" fontId="0" fillId="0" borderId="0" xfId="27" applyFont="1" applyAlignment="1">
      <alignment/>
    </xf>
    <xf numFmtId="173" fontId="0" fillId="0" borderId="0" xfId="27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4" fillId="0" borderId="0" xfId="24" applyFont="1" applyFill="1" applyBorder="1" applyAlignment="1">
      <alignment wrapText="1"/>
      <protection/>
    </xf>
    <xf numFmtId="0" fontId="12" fillId="0" borderId="0" xfId="23" applyFont="1" applyFill="1" applyAlignment="1">
      <alignment wrapText="1"/>
      <protection/>
    </xf>
    <xf numFmtId="0" fontId="0" fillId="0" borderId="0" xfId="22" applyFont="1">
      <alignment/>
      <protection/>
    </xf>
    <xf numFmtId="0" fontId="0" fillId="0" borderId="2" xfId="25" applyFont="1" applyFill="1" applyBorder="1" applyAlignment="1">
      <alignment wrapText="1"/>
      <protection/>
    </xf>
    <xf numFmtId="174" fontId="0" fillId="0" borderId="4" xfId="27" applyNumberFormat="1" applyFont="1" applyFill="1" applyBorder="1" applyAlignment="1">
      <alignment horizontal="right"/>
    </xf>
    <xf numFmtId="174" fontId="1" fillId="0" borderId="4" xfId="27" applyNumberFormat="1" applyFont="1" applyFill="1" applyBorder="1" applyAlignment="1">
      <alignment horizontal="right"/>
    </xf>
    <xf numFmtId="0" fontId="0" fillId="0" borderId="2" xfId="23" applyFont="1" applyFill="1" applyBorder="1" applyAlignment="1" quotePrefix="1">
      <alignment horizontal="left" wrapText="1"/>
      <protection/>
    </xf>
    <xf numFmtId="172" fontId="0" fillId="0" borderId="0" xfId="25" applyNumberFormat="1" applyFont="1" applyFill="1" applyBorder="1" applyAlignment="1">
      <alignment horizontal="right"/>
      <protection/>
    </xf>
    <xf numFmtId="0" fontId="0" fillId="0" borderId="0" xfId="25" applyFont="1" applyFill="1" applyAlignment="1">
      <alignment wrapText="1"/>
      <protection/>
    </xf>
    <xf numFmtId="9" fontId="0" fillId="0" borderId="0" xfId="27" applyFont="1" applyFill="1" applyBorder="1" applyAlignment="1">
      <alignment horizontal="right"/>
    </xf>
    <xf numFmtId="174" fontId="0" fillId="0" borderId="4" xfId="27" applyNumberFormat="1" applyFont="1" applyFill="1" applyBorder="1" applyAlignment="1">
      <alignment horizontal="right" wrapText="1"/>
    </xf>
    <xf numFmtId="0" fontId="0" fillId="0" borderId="2" xfId="25" applyFont="1" applyFill="1" applyBorder="1" applyAlignment="1">
      <alignment horizontal="left" vertical="center" wrapText="1"/>
      <protection/>
    </xf>
    <xf numFmtId="0" fontId="0" fillId="0" borderId="2" xfId="25" applyFont="1" applyFill="1" applyBorder="1" applyAlignment="1">
      <alignment horizontal="left" wrapText="1"/>
      <protection/>
    </xf>
    <xf numFmtId="0" fontId="0" fillId="0" borderId="0" xfId="25" applyFont="1" applyFill="1" applyBorder="1" applyAlignment="1">
      <alignment wrapText="1"/>
      <protection/>
    </xf>
    <xf numFmtId="0" fontId="0" fillId="0" borderId="0" xfId="24" applyFont="1" applyFill="1" applyBorder="1" applyAlignment="1">
      <alignment horizontal="left" wrapText="1"/>
      <protection/>
    </xf>
    <xf numFmtId="0" fontId="14" fillId="0" borderId="0" xfId="22" applyFont="1" applyFill="1">
      <alignment/>
      <protection/>
    </xf>
    <xf numFmtId="0" fontId="0" fillId="0" borderId="0" xfId="22" applyFont="1" applyFill="1" applyAlignment="1">
      <alignment wrapText="1"/>
      <protection/>
    </xf>
    <xf numFmtId="0" fontId="0" fillId="0" borderId="0" xfId="23" applyFont="1" applyFill="1" applyBorder="1" applyAlignment="1">
      <alignment wrapText="1"/>
      <protection/>
    </xf>
    <xf numFmtId="0" fontId="4" fillId="0" borderId="0" xfId="25" applyFont="1" applyFill="1" applyBorder="1" applyAlignment="1">
      <alignment/>
      <protection/>
    </xf>
    <xf numFmtId="0" fontId="0" fillId="0" borderId="0" xfId="22" applyFont="1" applyFill="1">
      <alignment/>
      <protection/>
    </xf>
    <xf numFmtId="0" fontId="0" fillId="0" borderId="0" xfId="22" applyFont="1" applyFill="1" applyBorder="1">
      <alignment/>
      <protection/>
    </xf>
    <xf numFmtId="0" fontId="2" fillId="0" borderId="1" xfId="25" applyFont="1" applyFill="1" applyBorder="1" applyAlignment="1">
      <alignment wrapText="1"/>
      <protection/>
    </xf>
    <xf numFmtId="174" fontId="2" fillId="0" borderId="6" xfId="27" applyNumberFormat="1" applyFont="1" applyFill="1" applyBorder="1" applyAlignment="1">
      <alignment horizontal="right"/>
    </xf>
    <xf numFmtId="0" fontId="2" fillId="0" borderId="2" xfId="25" applyFont="1" applyFill="1" applyBorder="1" applyAlignment="1">
      <alignment wrapText="1"/>
      <protection/>
    </xf>
    <xf numFmtId="174" fontId="2" fillId="0" borderId="4" xfId="27" applyNumberFormat="1" applyFont="1" applyFill="1" applyBorder="1" applyAlignment="1">
      <alignment horizontal="right"/>
    </xf>
    <xf numFmtId="0" fontId="2" fillId="0" borderId="3" xfId="25" applyFont="1" applyFill="1" applyBorder="1" applyAlignment="1">
      <alignment wrapText="1"/>
      <protection/>
    </xf>
    <xf numFmtId="174" fontId="2" fillId="0" borderId="5" xfId="27" applyNumberFormat="1" applyFont="1" applyFill="1" applyBorder="1" applyAlignment="1">
      <alignment horizontal="right"/>
    </xf>
    <xf numFmtId="174" fontId="2" fillId="0" borderId="4" xfId="27" applyNumberFormat="1" applyFont="1" applyFill="1" applyBorder="1" applyAlignment="1">
      <alignment horizontal="right" wrapText="1"/>
    </xf>
    <xf numFmtId="0" fontId="2" fillId="0" borderId="2" xfId="25" applyFont="1" applyFill="1" applyBorder="1" applyAlignment="1">
      <alignment horizontal="left" wrapText="1"/>
      <protection/>
    </xf>
    <xf numFmtId="174" fontId="2" fillId="0" borderId="5" xfId="27" applyNumberFormat="1" applyFont="1" applyFill="1" applyBorder="1" applyAlignment="1">
      <alignment horizontal="right" wrapText="1"/>
    </xf>
    <xf numFmtId="0" fontId="0" fillId="0" borderId="0" xfId="22" applyFont="1" applyFill="1">
      <alignment/>
      <protection/>
    </xf>
    <xf numFmtId="174" fontId="12" fillId="0" borderId="4" xfId="23" applyNumberFormat="1" applyFont="1" applyFill="1" applyBorder="1" applyAlignment="1">
      <alignment wrapText="1"/>
      <protection/>
    </xf>
    <xf numFmtId="174" fontId="13" fillId="0" borderId="4" xfId="23" applyNumberFormat="1" applyFont="1" applyFill="1" applyBorder="1" applyAlignment="1">
      <alignment wrapText="1"/>
      <protection/>
    </xf>
    <xf numFmtId="9" fontId="0" fillId="0" borderId="0" xfId="27" applyFont="1" applyFill="1" applyAlignment="1">
      <alignment/>
    </xf>
    <xf numFmtId="0" fontId="12" fillId="0" borderId="7" xfId="23" applyFont="1" applyFill="1" applyBorder="1" applyAlignment="1">
      <alignment wrapText="1"/>
      <protection/>
    </xf>
    <xf numFmtId="0" fontId="0" fillId="0" borderId="2" xfId="24" applyFont="1" applyFill="1" applyBorder="1" applyAlignment="1">
      <alignment wrapText="1"/>
      <protection/>
    </xf>
    <xf numFmtId="172" fontId="12" fillId="0" borderId="0" xfId="23" applyNumberFormat="1" applyFont="1" applyFill="1" applyBorder="1" applyAlignment="1">
      <alignment wrapText="1"/>
      <protection/>
    </xf>
    <xf numFmtId="0" fontId="12" fillId="0" borderId="4" xfId="23" applyFont="1" applyFill="1" applyBorder="1" applyAlignment="1">
      <alignment horizontal="left" wrapText="1"/>
      <protection/>
    </xf>
    <xf numFmtId="174" fontId="12" fillId="0" borderId="4" xfId="23" applyNumberFormat="1" applyFont="1" applyFill="1" applyBorder="1" applyAlignment="1">
      <alignment horizontal="center" wrapText="1"/>
      <protection/>
    </xf>
    <xf numFmtId="0" fontId="0" fillId="0" borderId="0" xfId="24" applyFont="1" applyFill="1">
      <alignment/>
      <protection/>
    </xf>
    <xf numFmtId="0" fontId="15" fillId="0" borderId="0" xfId="22" applyFont="1" applyFill="1">
      <alignment/>
      <protection/>
    </xf>
    <xf numFmtId="0" fontId="15" fillId="0" borderId="0" xfId="22" applyFont="1" applyFill="1" applyAlignment="1">
      <alignment horizontal="right"/>
      <protection/>
    </xf>
    <xf numFmtId="9" fontId="15" fillId="0" borderId="0" xfId="27" applyFont="1" applyFill="1" applyAlignment="1">
      <alignment horizontal="right"/>
    </xf>
    <xf numFmtId="0" fontId="16" fillId="0" borderId="0" xfId="22" applyFont="1" applyFill="1">
      <alignment/>
      <protection/>
    </xf>
    <xf numFmtId="3" fontId="15" fillId="0" borderId="0" xfId="22" applyNumberFormat="1" applyFont="1" applyFill="1" applyAlignment="1">
      <alignment horizontal="right"/>
      <protection/>
    </xf>
    <xf numFmtId="0" fontId="4" fillId="0" borderId="0" xfId="24" applyFont="1" applyFill="1" applyBorder="1" applyAlignment="1">
      <alignment horizontal="left"/>
      <protection/>
    </xf>
    <xf numFmtId="0" fontId="4" fillId="0" borderId="0" xfId="24" applyFont="1" applyFill="1" applyBorder="1" applyAlignment="1">
      <alignment/>
      <protection/>
    </xf>
    <xf numFmtId="0" fontId="18" fillId="0" borderId="0" xfId="22" applyFont="1" applyFill="1">
      <alignment/>
      <protection/>
    </xf>
    <xf numFmtId="0" fontId="17" fillId="0" borderId="0" xfId="22" applyFont="1" applyFill="1" applyAlignment="1">
      <alignment horizontal="left" indent="1"/>
      <protection/>
    </xf>
    <xf numFmtId="0" fontId="2" fillId="0" borderId="1" xfId="24" applyFont="1" applyFill="1" applyBorder="1" applyAlignment="1">
      <alignment wrapText="1"/>
      <protection/>
    </xf>
    <xf numFmtId="174" fontId="19" fillId="0" borderId="6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 wrapText="1"/>
      <protection/>
    </xf>
    <xf numFmtId="174" fontId="19" fillId="0" borderId="4" xfId="23" applyNumberFormat="1" applyFont="1" applyFill="1" applyBorder="1" applyAlignment="1">
      <alignment wrapText="1"/>
      <protection/>
    </xf>
    <xf numFmtId="174" fontId="19" fillId="0" borderId="4" xfId="23" applyNumberFormat="1" applyFont="1" applyFill="1" applyBorder="1" applyAlignment="1">
      <alignment wrapText="1"/>
      <protection/>
    </xf>
    <xf numFmtId="174" fontId="19" fillId="0" borderId="6" xfId="23" applyNumberFormat="1" applyFont="1" applyFill="1" applyBorder="1" applyAlignment="1">
      <alignment wrapText="1"/>
      <protection/>
    </xf>
    <xf numFmtId="172" fontId="19" fillId="0" borderId="0" xfId="23" applyNumberFormat="1" applyFont="1" applyFill="1" applyBorder="1" applyAlignment="1">
      <alignment wrapText="1"/>
      <protection/>
    </xf>
    <xf numFmtId="0" fontId="0" fillId="0" borderId="0" xfId="24" applyFont="1" applyFill="1" applyBorder="1" applyAlignment="1">
      <alignment horizontal="left"/>
      <protection/>
    </xf>
    <xf numFmtId="174" fontId="6" fillId="0" borderId="4" xfId="0" applyNumberFormat="1" applyFont="1" applyBorder="1" applyAlignment="1">
      <alignment horizontal="right"/>
    </xf>
    <xf numFmtId="173" fontId="12" fillId="0" borderId="0" xfId="27" applyNumberFormat="1" applyFont="1" applyFill="1" applyBorder="1" applyAlignment="1">
      <alignment wrapText="1"/>
    </xf>
    <xf numFmtId="0" fontId="1" fillId="0" borderId="2" xfId="24" applyFont="1" applyFill="1" applyBorder="1" applyAlignment="1">
      <alignment horizontal="left" wrapText="1" indent="1"/>
      <protection/>
    </xf>
    <xf numFmtId="0" fontId="0" fillId="0" borderId="2" xfId="24" applyFont="1" applyFill="1" applyBorder="1" applyAlignment="1">
      <alignment horizontal="left" wrapText="1" indent="2"/>
      <protection/>
    </xf>
    <xf numFmtId="0" fontId="0" fillId="0" borderId="2" xfId="24" applyFont="1" applyFill="1" applyBorder="1" applyAlignment="1">
      <alignment horizontal="left" wrapText="1" indent="4"/>
      <protection/>
    </xf>
    <xf numFmtId="172" fontId="13" fillId="0" borderId="0" xfId="23" applyNumberFormat="1" applyFont="1" applyFill="1" applyBorder="1" applyAlignment="1">
      <alignment wrapText="1"/>
      <protection/>
    </xf>
    <xf numFmtId="174" fontId="19" fillId="0" borderId="5" xfId="23" applyNumberFormat="1" applyFont="1" applyFill="1" applyBorder="1" applyAlignment="1">
      <alignment wrapText="1"/>
      <protection/>
    </xf>
    <xf numFmtId="0" fontId="2" fillId="0" borderId="3" xfId="24" applyFont="1" applyFill="1" applyBorder="1">
      <alignment/>
      <protection/>
    </xf>
    <xf numFmtId="3" fontId="0" fillId="0" borderId="0" xfId="22" applyNumberFormat="1" applyFont="1" applyFill="1">
      <alignment/>
      <protection/>
    </xf>
    <xf numFmtId="174" fontId="12" fillId="0" borderId="4" xfId="27" applyNumberFormat="1" applyFont="1" applyFill="1" applyBorder="1" applyAlignment="1">
      <alignment wrapText="1"/>
    </xf>
    <xf numFmtId="174" fontId="2" fillId="0" borderId="2" xfId="0" applyNumberFormat="1" applyFont="1" applyBorder="1" applyAlignment="1">
      <alignment horizontal="right"/>
    </xf>
    <xf numFmtId="172" fontId="0" fillId="0" borderId="8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 horizontal="center"/>
    </xf>
    <xf numFmtId="173" fontId="5" fillId="0" borderId="9" xfId="27" applyNumberFormat="1" applyFont="1" applyBorder="1" applyAlignment="1">
      <alignment horizontal="right"/>
    </xf>
    <xf numFmtId="173" fontId="5" fillId="0" borderId="5" xfId="27" applyNumberFormat="1" applyFont="1" applyBorder="1" applyAlignment="1">
      <alignment horizontal="right"/>
    </xf>
    <xf numFmtId="0" fontId="5" fillId="0" borderId="3" xfId="0" applyFont="1" applyBorder="1" applyAlignment="1">
      <alignment horizontal="left" vertical="center"/>
    </xf>
    <xf numFmtId="173" fontId="0" fillId="0" borderId="0" xfId="27" applyNumberFormat="1" applyFont="1" applyFill="1" applyAlignment="1">
      <alignment/>
    </xf>
    <xf numFmtId="0" fontId="2" fillId="0" borderId="4" xfId="22" applyFont="1" applyFill="1" applyBorder="1" applyAlignment="1">
      <alignment horizontal="right"/>
      <protection/>
    </xf>
    <xf numFmtId="0" fontId="0" fillId="0" borderId="0" xfId="22" applyFont="1" applyFill="1" applyBorder="1">
      <alignment/>
      <protection/>
    </xf>
    <xf numFmtId="173" fontId="12" fillId="0" borderId="8" xfId="27" applyNumberFormat="1" applyFont="1" applyFill="1" applyBorder="1" applyAlignment="1">
      <alignment wrapText="1"/>
    </xf>
    <xf numFmtId="173" fontId="0" fillId="0" borderId="0" xfId="27" applyNumberFormat="1" applyFont="1" applyAlignment="1">
      <alignment horizontal="center"/>
    </xf>
    <xf numFmtId="0" fontId="0" fillId="0" borderId="1" xfId="24" applyFont="1" applyFill="1" applyBorder="1">
      <alignment/>
      <protection/>
    </xf>
    <xf numFmtId="174" fontId="12" fillId="0" borderId="6" xfId="23" applyNumberFormat="1" applyFont="1" applyFill="1" applyBorder="1" applyAlignment="1">
      <alignment wrapText="1"/>
      <protection/>
    </xf>
    <xf numFmtId="0" fontId="0" fillId="0" borderId="2" xfId="24" applyFont="1" applyFill="1" applyBorder="1">
      <alignment/>
      <protection/>
    </xf>
    <xf numFmtId="174" fontId="0" fillId="0" borderId="4" xfId="22" applyNumberFormat="1" applyFont="1" applyFill="1" applyBorder="1" applyAlignment="1">
      <alignment horizontal="right"/>
      <protection/>
    </xf>
    <xf numFmtId="0" fontId="0" fillId="0" borderId="3" xfId="24" applyFont="1" applyFill="1" applyBorder="1" applyAlignment="1">
      <alignment wrapText="1"/>
      <protection/>
    </xf>
    <xf numFmtId="173" fontId="0" fillId="0" borderId="0" xfId="27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4" fontId="12" fillId="0" borderId="5" xfId="23" applyNumberFormat="1" applyFont="1" applyFill="1" applyBorder="1" applyAlignment="1">
      <alignment wrapText="1"/>
      <protection/>
    </xf>
    <xf numFmtId="172" fontId="0" fillId="0" borderId="0" xfId="0" applyNumberFormat="1" applyFont="1" applyAlignment="1">
      <alignment/>
    </xf>
    <xf numFmtId="185" fontId="0" fillId="0" borderId="7" xfId="0" applyNumberFormat="1" applyFont="1" applyBorder="1" applyAlignment="1">
      <alignment horizontal="center"/>
    </xf>
    <xf numFmtId="185" fontId="0" fillId="0" borderId="5" xfId="0" applyNumberFormat="1" applyFont="1" applyFill="1" applyBorder="1" applyAlignment="1">
      <alignment horizontal="center"/>
    </xf>
    <xf numFmtId="185" fontId="2" fillId="0" borderId="10" xfId="24" applyNumberFormat="1" applyFont="1" applyFill="1" applyBorder="1" applyAlignment="1">
      <alignment horizontal="right" wrapText="1"/>
      <protection/>
    </xf>
    <xf numFmtId="185" fontId="1" fillId="0" borderId="0" xfId="27" applyNumberFormat="1" applyFont="1" applyFill="1" applyBorder="1" applyAlignment="1">
      <alignment horizontal="right" wrapText="1"/>
    </xf>
    <xf numFmtId="185" fontId="12" fillId="0" borderId="0" xfId="23" applyNumberFormat="1" applyFont="1" applyFill="1" applyBorder="1" applyAlignment="1">
      <alignment wrapText="1"/>
      <protection/>
    </xf>
    <xf numFmtId="185" fontId="0" fillId="0" borderId="0" xfId="27" applyNumberFormat="1" applyFont="1" applyFill="1" applyBorder="1" applyAlignment="1">
      <alignment horizontal="right" wrapText="1"/>
    </xf>
    <xf numFmtId="185" fontId="12" fillId="0" borderId="0" xfId="23" applyNumberFormat="1" applyFont="1" applyFill="1" applyBorder="1" applyAlignment="1">
      <alignment wrapText="1"/>
      <protection/>
    </xf>
    <xf numFmtId="185" fontId="13" fillId="0" borderId="0" xfId="23" applyNumberFormat="1" applyFont="1" applyFill="1" applyBorder="1" applyAlignment="1">
      <alignment wrapText="1"/>
      <protection/>
    </xf>
    <xf numFmtId="185" fontId="0" fillId="0" borderId="0" xfId="27" applyNumberFormat="1" applyFont="1" applyFill="1" applyBorder="1" applyAlignment="1">
      <alignment horizontal="right"/>
    </xf>
    <xf numFmtId="185" fontId="2" fillId="0" borderId="0" xfId="24" applyNumberFormat="1" applyFont="1" applyFill="1" applyBorder="1" applyAlignment="1">
      <alignment horizontal="right" wrapText="1"/>
      <protection/>
    </xf>
    <xf numFmtId="185" fontId="19" fillId="0" borderId="0" xfId="23" applyNumberFormat="1" applyFont="1" applyFill="1" applyBorder="1" applyAlignment="1">
      <alignment wrapText="1"/>
      <protection/>
    </xf>
    <xf numFmtId="185" fontId="12" fillId="0" borderId="8" xfId="23" applyNumberFormat="1" applyFont="1" applyFill="1" applyBorder="1" applyAlignment="1">
      <alignment wrapText="1"/>
      <protection/>
    </xf>
    <xf numFmtId="200" fontId="19" fillId="0" borderId="10" xfId="23" applyNumberFormat="1" applyFont="1" applyFill="1" applyBorder="1" applyAlignment="1">
      <alignment wrapText="1"/>
      <protection/>
    </xf>
    <xf numFmtId="200" fontId="12" fillId="0" borderId="0" xfId="23" applyNumberFormat="1" applyFont="1" applyFill="1" applyBorder="1" applyAlignment="1">
      <alignment wrapText="1"/>
      <protection/>
    </xf>
    <xf numFmtId="200" fontId="19" fillId="0" borderId="0" xfId="23" applyNumberFormat="1" applyFont="1" applyFill="1" applyBorder="1" applyAlignment="1">
      <alignment wrapText="1"/>
      <protection/>
    </xf>
    <xf numFmtId="200" fontId="19" fillId="0" borderId="11" xfId="23" applyNumberFormat="1" applyFont="1" applyFill="1" applyBorder="1" applyAlignment="1">
      <alignment wrapText="1"/>
      <protection/>
    </xf>
    <xf numFmtId="200" fontId="19" fillId="0" borderId="6" xfId="23" applyNumberFormat="1" applyFont="1" applyFill="1" applyBorder="1" applyAlignment="1">
      <alignment wrapText="1"/>
      <protection/>
    </xf>
    <xf numFmtId="200" fontId="12" fillId="0" borderId="4" xfId="23" applyNumberFormat="1" applyFont="1" applyFill="1" applyBorder="1" applyAlignment="1">
      <alignment wrapText="1"/>
      <protection/>
    </xf>
    <xf numFmtId="200" fontId="12" fillId="0" borderId="7" xfId="23" applyNumberFormat="1" applyFont="1" applyFill="1" applyBorder="1" applyAlignment="1">
      <alignment wrapText="1"/>
      <protection/>
    </xf>
    <xf numFmtId="200" fontId="12" fillId="0" borderId="5" xfId="23" applyNumberFormat="1" applyFont="1" applyFill="1" applyBorder="1" applyAlignment="1">
      <alignment wrapText="1"/>
      <protection/>
    </xf>
    <xf numFmtId="200" fontId="0" fillId="0" borderId="10" xfId="24" applyNumberFormat="1" applyFont="1" applyFill="1" applyBorder="1">
      <alignment/>
      <protection/>
    </xf>
    <xf numFmtId="200" fontId="0" fillId="0" borderId="0" xfId="24" applyNumberFormat="1" applyFont="1" applyFill="1" applyBorder="1">
      <alignment/>
      <protection/>
    </xf>
    <xf numFmtId="200" fontId="2" fillId="0" borderId="0" xfId="24" applyNumberFormat="1" applyFont="1" applyFill="1" applyBorder="1">
      <alignment/>
      <protection/>
    </xf>
    <xf numFmtId="200" fontId="2" fillId="0" borderId="4" xfId="24" applyNumberFormat="1" applyFont="1" applyFill="1" applyBorder="1">
      <alignment/>
      <protection/>
    </xf>
    <xf numFmtId="200" fontId="2" fillId="0" borderId="7" xfId="24" applyNumberFormat="1" applyFont="1" applyFill="1" applyBorder="1">
      <alignment/>
      <protection/>
    </xf>
    <xf numFmtId="200" fontId="2" fillId="0" borderId="5" xfId="24" applyNumberFormat="1" applyFont="1" applyFill="1" applyBorder="1">
      <alignment/>
      <protection/>
    </xf>
    <xf numFmtId="185" fontId="19" fillId="0" borderId="4" xfId="23" applyNumberFormat="1" applyFont="1" applyFill="1" applyBorder="1" applyAlignment="1">
      <alignment wrapText="1"/>
      <protection/>
    </xf>
    <xf numFmtId="185" fontId="19" fillId="0" borderId="0" xfId="23" applyNumberFormat="1" applyFont="1" applyFill="1" applyBorder="1" applyAlignment="1">
      <alignment wrapText="1"/>
      <protection/>
    </xf>
    <xf numFmtId="185" fontId="0" fillId="0" borderId="7" xfId="22" applyNumberFormat="1" applyFont="1" applyFill="1" applyBorder="1">
      <alignment/>
      <protection/>
    </xf>
    <xf numFmtId="185" fontId="0" fillId="0" borderId="5" xfId="22" applyNumberFormat="1" applyFont="1" applyFill="1" applyBorder="1">
      <alignment/>
      <protection/>
    </xf>
    <xf numFmtId="200" fontId="12" fillId="0" borderId="8" xfId="23" applyNumberFormat="1" applyFont="1" applyFill="1" applyBorder="1" applyAlignment="1">
      <alignment wrapText="1"/>
      <protection/>
    </xf>
    <xf numFmtId="200" fontId="12" fillId="0" borderId="8" xfId="23" applyNumberFormat="1" applyFont="1" applyFill="1" applyBorder="1" applyAlignment="1">
      <alignment wrapText="1"/>
      <protection/>
    </xf>
    <xf numFmtId="200" fontId="19" fillId="0" borderId="8" xfId="23" applyNumberFormat="1" applyFont="1" applyFill="1" applyBorder="1" applyAlignment="1">
      <alignment wrapText="1"/>
      <protection/>
    </xf>
    <xf numFmtId="200" fontId="13" fillId="0" borderId="0" xfId="23" applyNumberFormat="1" applyFont="1" applyFill="1" applyBorder="1" applyAlignment="1">
      <alignment wrapText="1"/>
      <protection/>
    </xf>
    <xf numFmtId="200" fontId="19" fillId="0" borderId="7" xfId="23" applyNumberFormat="1" applyFont="1" applyFill="1" applyBorder="1" applyAlignment="1">
      <alignment wrapText="1"/>
      <protection/>
    </xf>
    <xf numFmtId="200" fontId="12" fillId="0" borderId="9" xfId="23" applyNumberFormat="1" applyFont="1" applyFill="1" applyBorder="1" applyAlignment="1">
      <alignment wrapText="1"/>
      <protection/>
    </xf>
    <xf numFmtId="185" fontId="12" fillId="0" borderId="4" xfId="23" applyNumberFormat="1" applyFont="1" applyFill="1" applyBorder="1" applyAlignment="1">
      <alignment wrapText="1"/>
      <protection/>
    </xf>
    <xf numFmtId="185" fontId="13" fillId="0" borderId="4" xfId="23" applyNumberFormat="1" applyFont="1" applyFill="1" applyBorder="1" applyAlignment="1">
      <alignment wrapText="1"/>
      <protection/>
    </xf>
    <xf numFmtId="185" fontId="12" fillId="0" borderId="4" xfId="23" applyNumberFormat="1" applyFont="1" applyFill="1" applyBorder="1" applyAlignment="1">
      <alignment wrapText="1"/>
      <protection/>
    </xf>
    <xf numFmtId="185" fontId="19" fillId="0" borderId="6" xfId="23" applyNumberFormat="1" applyFont="1" applyFill="1" applyBorder="1" applyAlignment="1">
      <alignment wrapText="1"/>
      <protection/>
    </xf>
    <xf numFmtId="185" fontId="13" fillId="0" borderId="4" xfId="23" applyNumberFormat="1" applyFont="1" applyFill="1" applyBorder="1" applyAlignment="1">
      <alignment wrapText="1"/>
      <protection/>
    </xf>
    <xf numFmtId="185" fontId="19" fillId="0" borderId="5" xfId="23" applyNumberFormat="1" applyFont="1" applyFill="1" applyBorder="1" applyAlignment="1">
      <alignment wrapText="1"/>
      <protection/>
    </xf>
    <xf numFmtId="185" fontId="0" fillId="0" borderId="0" xfId="22" applyNumberFormat="1" applyFont="1">
      <alignment/>
      <protection/>
    </xf>
    <xf numFmtId="185" fontId="0" fillId="0" borderId="0" xfId="0" applyNumberFormat="1" applyFont="1" applyAlignment="1">
      <alignment horizontal="center"/>
    </xf>
    <xf numFmtId="200" fontId="12" fillId="0" borderId="4" xfId="23" applyNumberFormat="1" applyFont="1" applyFill="1" applyBorder="1" applyAlignment="1">
      <alignment wrapText="1"/>
      <protection/>
    </xf>
    <xf numFmtId="21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74" fontId="0" fillId="0" borderId="4" xfId="0" applyNumberFormat="1" applyFont="1" applyFill="1" applyBorder="1" applyAlignment="1">
      <alignment horizontal="right"/>
    </xf>
    <xf numFmtId="174" fontId="2" fillId="0" borderId="4" xfId="0" applyNumberFormat="1" applyFont="1" applyFill="1" applyBorder="1" applyAlignment="1">
      <alignment horizontal="right"/>
    </xf>
    <xf numFmtId="174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174" fontId="2" fillId="0" borderId="2" xfId="0" applyNumberFormat="1" applyFont="1" applyFill="1" applyBorder="1" applyAlignment="1">
      <alignment horizontal="right"/>
    </xf>
    <xf numFmtId="173" fontId="0" fillId="0" borderId="0" xfId="27" applyNumberFormat="1" applyFont="1" applyFill="1" applyAlignment="1">
      <alignment/>
    </xf>
    <xf numFmtId="0" fontId="2" fillId="0" borderId="3" xfId="0" applyFont="1" applyFill="1" applyBorder="1" applyAlignment="1">
      <alignment horizontal="left" vertical="center"/>
    </xf>
    <xf numFmtId="174" fontId="2" fillId="0" borderId="3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4" fontId="2" fillId="0" borderId="1" xfId="0" applyNumberFormat="1" applyFont="1" applyFill="1" applyBorder="1" applyAlignment="1">
      <alignment horizontal="right"/>
    </xf>
    <xf numFmtId="200" fontId="0" fillId="0" borderId="6" xfId="24" applyNumberFormat="1" applyFont="1" applyFill="1" applyBorder="1">
      <alignment/>
      <protection/>
    </xf>
    <xf numFmtId="200" fontId="0" fillId="0" borderId="4" xfId="24" applyNumberFormat="1" applyFont="1" applyFill="1" applyBorder="1">
      <alignment/>
      <protection/>
    </xf>
    <xf numFmtId="185" fontId="2" fillId="0" borderId="6" xfId="24" applyNumberFormat="1" applyFont="1" applyFill="1" applyBorder="1" applyAlignment="1">
      <alignment horizontal="right" wrapText="1"/>
      <protection/>
    </xf>
    <xf numFmtId="185" fontId="1" fillId="0" borderId="4" xfId="27" applyNumberFormat="1" applyFont="1" applyFill="1" applyBorder="1" applyAlignment="1">
      <alignment horizontal="right" wrapText="1"/>
    </xf>
    <xf numFmtId="185" fontId="19" fillId="0" borderId="4" xfId="23" applyNumberFormat="1" applyFont="1" applyFill="1" applyBorder="1" applyAlignment="1">
      <alignment wrapText="1"/>
      <protection/>
    </xf>
    <xf numFmtId="185" fontId="0" fillId="0" borderId="0" xfId="0" applyNumberFormat="1" applyFont="1" applyFill="1" applyAlignment="1">
      <alignment/>
    </xf>
    <xf numFmtId="173" fontId="0" fillId="0" borderId="0" xfId="27" applyNumberFormat="1" applyFill="1" applyBorder="1" applyAlignment="1">
      <alignment/>
    </xf>
    <xf numFmtId="185" fontId="13" fillId="0" borderId="0" xfId="23" applyNumberFormat="1" applyFont="1" applyFill="1" applyBorder="1" applyAlignment="1">
      <alignment wrapText="1"/>
      <protection/>
    </xf>
    <xf numFmtId="185" fontId="19" fillId="0" borderId="10" xfId="23" applyNumberFormat="1" applyFont="1" applyFill="1" applyBorder="1" applyAlignment="1">
      <alignment wrapText="1"/>
      <protection/>
    </xf>
    <xf numFmtId="185" fontId="19" fillId="0" borderId="7" xfId="23" applyNumberFormat="1" applyFont="1" applyFill="1" applyBorder="1" applyAlignment="1">
      <alignment wrapText="1"/>
      <protection/>
    </xf>
    <xf numFmtId="173" fontId="5" fillId="0" borderId="0" xfId="27" applyNumberFormat="1" applyFont="1" applyBorder="1" applyAlignment="1">
      <alignment horizontal="right"/>
    </xf>
    <xf numFmtId="173" fontId="5" fillId="0" borderId="4" xfId="27" applyNumberFormat="1" applyFont="1" applyFill="1" applyBorder="1" applyAlignment="1">
      <alignment horizontal="right"/>
    </xf>
    <xf numFmtId="173" fontId="12" fillId="0" borderId="4" xfId="27" applyNumberFormat="1" applyFont="1" applyFill="1" applyBorder="1" applyAlignment="1">
      <alignment wrapText="1"/>
    </xf>
    <xf numFmtId="0" fontId="4" fillId="0" borderId="0" xfId="24" applyFont="1" applyFill="1" applyBorder="1" applyAlignment="1">
      <alignment horizontal="left" wrapText="1"/>
      <protection/>
    </xf>
    <xf numFmtId="0" fontId="2" fillId="0" borderId="12" xfId="24" applyFont="1" applyFill="1" applyBorder="1" applyAlignment="1">
      <alignment horizontal="justify"/>
      <protection/>
    </xf>
    <xf numFmtId="0" fontId="0" fillId="0" borderId="8" xfId="24" applyFont="1" applyFill="1" applyBorder="1" applyAlignment="1">
      <alignment/>
      <protection/>
    </xf>
    <xf numFmtId="0" fontId="0" fillId="0" borderId="8" xfId="24" applyFont="1" applyFill="1" applyBorder="1" applyAlignment="1">
      <alignment horizontal="justify"/>
      <protection/>
    </xf>
    <xf numFmtId="200" fontId="12" fillId="0" borderId="8" xfId="27" applyNumberFormat="1" applyFont="1" applyFill="1" applyBorder="1" applyAlignment="1">
      <alignment wrapText="1"/>
    </xf>
    <xf numFmtId="200" fontId="19" fillId="0" borderId="9" xfId="23" applyNumberFormat="1" applyFont="1" applyFill="1" applyBorder="1" applyAlignment="1">
      <alignment wrapText="1"/>
      <protection/>
    </xf>
    <xf numFmtId="0" fontId="4" fillId="0" borderId="0" xfId="0" applyFont="1" applyFill="1" applyAlignment="1">
      <alignment horizontal="left" wrapText="1"/>
    </xf>
    <xf numFmtId="185" fontId="0" fillId="0" borderId="0" xfId="0" applyNumberFormat="1" applyFont="1" applyAlignment="1">
      <alignment/>
    </xf>
    <xf numFmtId="185" fontId="0" fillId="0" borderId="4" xfId="27" applyNumberFormat="1" applyFont="1" applyFill="1" applyBorder="1" applyAlignment="1">
      <alignment horizontal="right" wrapText="1"/>
    </xf>
    <xf numFmtId="185" fontId="2" fillId="0" borderId="4" xfId="24" applyNumberFormat="1" applyFont="1" applyFill="1" applyBorder="1" applyAlignment="1">
      <alignment horizontal="right" wrapText="1"/>
      <protection/>
    </xf>
    <xf numFmtId="0" fontId="0" fillId="0" borderId="5" xfId="22" applyFont="1" applyFill="1" applyBorder="1">
      <alignment/>
      <protection/>
    </xf>
    <xf numFmtId="200" fontId="19" fillId="0" borderId="4" xfId="23" applyNumberFormat="1" applyFont="1" applyFill="1" applyBorder="1" applyAlignment="1">
      <alignment wrapText="1"/>
      <protection/>
    </xf>
    <xf numFmtId="200" fontId="12" fillId="0" borderId="4" xfId="27" applyNumberFormat="1" applyFont="1" applyFill="1" applyBorder="1" applyAlignment="1">
      <alignment wrapText="1"/>
    </xf>
    <xf numFmtId="200" fontId="19" fillId="0" borderId="5" xfId="23" applyNumberFormat="1" applyFont="1" applyFill="1" applyBorder="1" applyAlignment="1">
      <alignment wrapText="1"/>
      <protection/>
    </xf>
    <xf numFmtId="172" fontId="2" fillId="0" borderId="4" xfId="0" applyNumberFormat="1" applyFont="1" applyFill="1" applyBorder="1" applyAlignment="1">
      <alignment horizontal="right"/>
    </xf>
    <xf numFmtId="172" fontId="0" fillId="0" borderId="4" xfId="0" applyNumberFormat="1" applyFont="1" applyFill="1" applyBorder="1" applyAlignment="1">
      <alignment horizontal="right"/>
    </xf>
    <xf numFmtId="172" fontId="2" fillId="0" borderId="6" xfId="0" applyNumberFormat="1" applyFont="1" applyFill="1" applyBorder="1" applyAlignment="1">
      <alignment horizontal="right"/>
    </xf>
    <xf numFmtId="172" fontId="0" fillId="0" borderId="4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/>
    </xf>
    <xf numFmtId="172" fontId="2" fillId="0" borderId="5" xfId="0" applyNumberFormat="1" applyFont="1" applyFill="1" applyBorder="1" applyAlignment="1">
      <alignment horizontal="right"/>
    </xf>
    <xf numFmtId="185" fontId="0" fillId="0" borderId="0" xfId="22" applyNumberFormat="1" applyFont="1" applyFill="1">
      <alignment/>
      <protection/>
    </xf>
    <xf numFmtId="172" fontId="0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2" fontId="2" fillId="0" borderId="4" xfId="0" applyNumberFormat="1" applyFont="1" applyBorder="1" applyAlignment="1">
      <alignment horizontal="right"/>
    </xf>
    <xf numFmtId="172" fontId="2" fillId="0" borderId="11" xfId="0" applyNumberFormat="1" applyFont="1" applyFill="1" applyBorder="1" applyAlignment="1">
      <alignment horizontal="right"/>
    </xf>
    <xf numFmtId="172" fontId="0" fillId="0" borderId="8" xfId="0" applyNumberFormat="1" applyFont="1" applyFill="1" applyBorder="1" applyAlignment="1">
      <alignment/>
    </xf>
    <xf numFmtId="172" fontId="0" fillId="0" borderId="8" xfId="0" applyNumberFormat="1" applyFont="1" applyFill="1" applyBorder="1" applyAlignment="1">
      <alignment horizontal="right"/>
    </xf>
    <xf numFmtId="172" fontId="2" fillId="0" borderId="8" xfId="0" applyNumberFormat="1" applyFont="1" applyFill="1" applyBorder="1" applyAlignment="1">
      <alignment horizontal="right"/>
    </xf>
    <xf numFmtId="172" fontId="2" fillId="0" borderId="9" xfId="0" applyNumberFormat="1" applyFont="1" applyFill="1" applyBorder="1" applyAlignment="1">
      <alignment horizontal="right"/>
    </xf>
    <xf numFmtId="172" fontId="2" fillId="0" borderId="11" xfId="0" applyNumberFormat="1" applyFont="1" applyBorder="1" applyAlignment="1">
      <alignment horizontal="right"/>
    </xf>
    <xf numFmtId="172" fontId="2" fillId="0" borderId="6" xfId="0" applyNumberFormat="1" applyFont="1" applyBorder="1" applyAlignment="1">
      <alignment horizontal="right"/>
    </xf>
    <xf numFmtId="172" fontId="0" fillId="0" borderId="8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 horizontal="right"/>
    </xf>
    <xf numFmtId="172" fontId="2" fillId="0" borderId="8" xfId="0" applyNumberFormat="1" applyFont="1" applyBorder="1" applyAlignment="1">
      <alignment horizontal="right"/>
    </xf>
    <xf numFmtId="172" fontId="2" fillId="0" borderId="9" xfId="0" applyNumberFormat="1" applyFont="1" applyBorder="1" applyAlignment="1">
      <alignment horizontal="right"/>
    </xf>
    <xf numFmtId="172" fontId="2" fillId="0" borderId="5" xfId="0" applyNumberFormat="1" applyFont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2" fillId="0" borderId="7" xfId="0" applyNumberFormat="1" applyFont="1" applyFill="1" applyBorder="1" applyAlignment="1">
      <alignment horizontal="right"/>
    </xf>
    <xf numFmtId="172" fontId="0" fillId="0" borderId="10" xfId="0" applyNumberFormat="1" applyFont="1" applyBorder="1" applyAlignment="1">
      <alignment horizontal="right"/>
    </xf>
    <xf numFmtId="172" fontId="0" fillId="0" borderId="6" xfId="0" applyNumberFormat="1" applyFont="1" applyFill="1" applyBorder="1" applyAlignment="1">
      <alignment horizontal="right"/>
    </xf>
    <xf numFmtId="0" fontId="22" fillId="0" borderId="0" xfId="0" applyFont="1" applyFill="1" applyAlignment="1">
      <alignment wrapText="1"/>
    </xf>
    <xf numFmtId="0" fontId="0" fillId="0" borderId="2" xfId="0" applyFont="1" applyBorder="1" applyAlignment="1">
      <alignment horizontal="left" vertical="center" indent="1"/>
    </xf>
    <xf numFmtId="0" fontId="0" fillId="0" borderId="2" xfId="0" applyFont="1" applyBorder="1" applyAlignment="1">
      <alignment horizontal="left" indent="1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0" fillId="0" borderId="0" xfId="0" applyFont="1" applyFill="1" applyAlignment="1">
      <alignment/>
    </xf>
    <xf numFmtId="0" fontId="2" fillId="0" borderId="1" xfId="24" applyFont="1" applyFill="1" applyBorder="1" applyAlignment="1">
      <alignment horizontal="left"/>
      <protection/>
    </xf>
    <xf numFmtId="0" fontId="0" fillId="0" borderId="2" xfId="24" applyFont="1" applyFill="1" applyBorder="1" applyAlignment="1">
      <alignment horizontal="left" indent="1"/>
      <protection/>
    </xf>
    <xf numFmtId="0" fontId="2" fillId="0" borderId="2" xfId="24" applyFont="1" applyFill="1" applyBorder="1" applyAlignment="1">
      <alignment horizontal="left"/>
      <protection/>
    </xf>
    <xf numFmtId="0" fontId="0" fillId="0" borderId="2" xfId="24" applyFont="1" applyFill="1" applyBorder="1" applyAlignment="1">
      <alignment/>
      <protection/>
    </xf>
    <xf numFmtId="0" fontId="2" fillId="0" borderId="2" xfId="24" applyFont="1" applyFill="1" applyBorder="1" applyAlignment="1">
      <alignment/>
      <protection/>
    </xf>
    <xf numFmtId="0" fontId="2" fillId="0" borderId="3" xfId="24" applyFont="1" applyFill="1" applyBorder="1" applyAlignment="1">
      <alignment horizontal="justify"/>
      <protection/>
    </xf>
    <xf numFmtId="0" fontId="0" fillId="0" borderId="3" xfId="24" applyFont="1" applyFill="1" applyBorder="1" applyAlignment="1">
      <alignment horizontal="left" indent="1"/>
      <protection/>
    </xf>
    <xf numFmtId="172" fontId="0" fillId="0" borderId="11" xfId="0" applyNumberFormat="1" applyFont="1" applyBorder="1" applyAlignment="1">
      <alignment horizontal="right"/>
    </xf>
    <xf numFmtId="215" fontId="0" fillId="0" borderId="4" xfId="0" applyNumberFormat="1" applyFont="1" applyBorder="1" applyAlignment="1">
      <alignment/>
    </xf>
    <xf numFmtId="173" fontId="5" fillId="0" borderId="8" xfId="27" applyNumberFormat="1" applyFont="1" applyBorder="1" applyAlignment="1">
      <alignment horizontal="right"/>
    </xf>
    <xf numFmtId="185" fontId="0" fillId="0" borderId="4" xfId="23" applyNumberFormat="1" applyFont="1" applyFill="1" applyBorder="1" applyAlignment="1" quotePrefix="1">
      <alignment horizontal="right" wrapText="1"/>
      <protection/>
    </xf>
    <xf numFmtId="173" fontId="0" fillId="0" borderId="0" xfId="27" applyNumberFormat="1" applyFont="1" applyFill="1" applyBorder="1" applyAlignment="1">
      <alignment/>
    </xf>
    <xf numFmtId="173" fontId="0" fillId="0" borderId="4" xfId="27" applyNumberFormat="1" applyFont="1" applyFill="1" applyBorder="1" applyAlignment="1">
      <alignment/>
    </xf>
    <xf numFmtId="188" fontId="0" fillId="0" borderId="0" xfId="22" applyNumberFormat="1" applyFont="1" applyFill="1">
      <alignment/>
      <protection/>
    </xf>
    <xf numFmtId="173" fontId="0" fillId="0" borderId="8" xfId="27" applyNumberFormat="1" applyFill="1" applyBorder="1" applyAlignment="1">
      <alignment/>
    </xf>
    <xf numFmtId="174" fontId="0" fillId="0" borderId="1" xfId="0" applyNumberFormat="1" applyFont="1" applyBorder="1" applyAlignment="1">
      <alignment/>
    </xf>
    <xf numFmtId="174" fontId="0" fillId="0" borderId="2" xfId="0" applyNumberFormat="1" applyFont="1" applyBorder="1" applyAlignment="1">
      <alignment/>
    </xf>
    <xf numFmtId="174" fontId="2" fillId="0" borderId="2" xfId="0" applyNumberFormat="1" applyFont="1" applyBorder="1" applyAlignment="1">
      <alignment/>
    </xf>
    <xf numFmtId="174" fontId="0" fillId="0" borderId="2" xfId="0" applyNumberFormat="1" applyFont="1" applyBorder="1" applyAlignment="1">
      <alignment horizontal="right"/>
    </xf>
    <xf numFmtId="174" fontId="6" fillId="0" borderId="2" xfId="0" applyNumberFormat="1" applyFont="1" applyBorder="1" applyAlignment="1">
      <alignment horizontal="right"/>
    </xf>
    <xf numFmtId="185" fontId="2" fillId="0" borderId="2" xfId="0" applyNumberFormat="1" applyFont="1" applyFill="1" applyBorder="1" applyAlignment="1">
      <alignment horizontal="right"/>
    </xf>
    <xf numFmtId="0" fontId="0" fillId="0" borderId="2" xfId="22" applyFont="1" applyFill="1" applyBorder="1">
      <alignment/>
      <protection/>
    </xf>
    <xf numFmtId="0" fontId="0" fillId="0" borderId="2" xfId="24" applyFont="1" applyFill="1" applyBorder="1" applyAlignment="1">
      <alignment horizontal="justify"/>
      <protection/>
    </xf>
    <xf numFmtId="172" fontId="0" fillId="0" borderId="0" xfId="0" applyNumberFormat="1" applyFont="1" applyFill="1" applyAlignment="1">
      <alignment/>
    </xf>
    <xf numFmtId="172" fontId="0" fillId="0" borderId="11" xfId="0" applyNumberFormat="1" applyFont="1" applyFill="1" applyBorder="1" applyAlignment="1">
      <alignment/>
    </xf>
    <xf numFmtId="172" fontId="0" fillId="0" borderId="6" xfId="0" applyNumberFormat="1" applyFont="1" applyFill="1" applyBorder="1" applyAlignment="1">
      <alignment/>
    </xf>
    <xf numFmtId="172" fontId="0" fillId="0" borderId="9" xfId="0" applyNumberFormat="1" applyFont="1" applyFill="1" applyBorder="1" applyAlignment="1">
      <alignment/>
    </xf>
    <xf numFmtId="172" fontId="0" fillId="0" borderId="5" xfId="0" applyNumberFormat="1" applyFont="1" applyFill="1" applyBorder="1" applyAlignment="1">
      <alignment/>
    </xf>
    <xf numFmtId="172" fontId="0" fillId="0" borderId="0" xfId="22" applyNumberFormat="1" applyFont="1" applyFill="1">
      <alignment/>
      <protection/>
    </xf>
    <xf numFmtId="0" fontId="1" fillId="0" borderId="7" xfId="25" applyFont="1" applyFill="1" applyBorder="1" applyAlignment="1">
      <alignment horizontal="right" vertical="center" wrapText="1"/>
      <protection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24" applyFont="1" applyFill="1" applyBorder="1" applyAlignment="1">
      <alignment horizontal="left" vertical="center" wrapText="1"/>
      <protection/>
    </xf>
    <xf numFmtId="0" fontId="0" fillId="0" borderId="9" xfId="0" applyFont="1" applyBorder="1" applyAlignment="1">
      <alignment/>
    </xf>
    <xf numFmtId="216" fontId="2" fillId="0" borderId="3" xfId="0" applyNumberFormat="1" applyFont="1" applyBorder="1" applyAlignment="1">
      <alignment/>
    </xf>
    <xf numFmtId="216" fontId="0" fillId="0" borderId="4" xfId="0" applyNumberFormat="1" applyFont="1" applyBorder="1" applyAlignment="1">
      <alignment/>
    </xf>
    <xf numFmtId="172" fontId="2" fillId="0" borderId="10" xfId="25" applyNumberFormat="1" applyFont="1" applyFill="1" applyBorder="1" applyAlignment="1">
      <alignment horizontal="right"/>
      <protection/>
    </xf>
    <xf numFmtId="172" fontId="2" fillId="0" borderId="6" xfId="25" applyNumberFormat="1" applyFont="1" applyFill="1" applyBorder="1" applyAlignment="1">
      <alignment horizontal="right"/>
      <protection/>
    </xf>
    <xf numFmtId="172" fontId="0" fillId="0" borderId="0" xfId="25" applyNumberFormat="1" applyFont="1" applyFill="1" applyBorder="1" applyAlignment="1">
      <alignment horizontal="right" wrapText="1"/>
      <protection/>
    </xf>
    <xf numFmtId="172" fontId="0" fillId="0" borderId="4" xfId="25" applyNumberFormat="1" applyFont="1" applyFill="1" applyBorder="1" applyAlignment="1">
      <alignment horizontal="right" wrapText="1"/>
      <protection/>
    </xf>
    <xf numFmtId="172" fontId="2" fillId="0" borderId="0" xfId="25" applyNumberFormat="1" applyFont="1" applyFill="1" applyBorder="1" applyAlignment="1">
      <alignment horizontal="right" wrapText="1"/>
      <protection/>
    </xf>
    <xf numFmtId="172" fontId="2" fillId="0" borderId="4" xfId="25" applyNumberFormat="1" applyFont="1" applyFill="1" applyBorder="1" applyAlignment="1">
      <alignment horizontal="right" wrapText="1"/>
      <protection/>
    </xf>
    <xf numFmtId="172" fontId="2" fillId="0" borderId="0" xfId="25" applyNumberFormat="1" applyFont="1" applyFill="1" applyBorder="1" applyAlignment="1">
      <alignment horizontal="right"/>
      <protection/>
    </xf>
    <xf numFmtId="172" fontId="2" fillId="0" borderId="4" xfId="25" applyNumberFormat="1" applyFont="1" applyFill="1" applyBorder="1" applyAlignment="1">
      <alignment horizontal="right"/>
      <protection/>
    </xf>
    <xf numFmtId="172" fontId="0" fillId="0" borderId="4" xfId="25" applyNumberFormat="1" applyFont="1" applyFill="1" applyBorder="1" applyAlignment="1">
      <alignment horizontal="right"/>
      <protection/>
    </xf>
    <xf numFmtId="172" fontId="2" fillId="0" borderId="7" xfId="25" applyNumberFormat="1" applyFont="1" applyFill="1" applyBorder="1" applyAlignment="1">
      <alignment horizontal="right"/>
      <protection/>
    </xf>
    <xf numFmtId="172" fontId="2" fillId="0" borderId="5" xfId="25" applyNumberFormat="1" applyFont="1" applyFill="1" applyBorder="1" applyAlignment="1">
      <alignment horizontal="right"/>
      <protection/>
    </xf>
    <xf numFmtId="172" fontId="0" fillId="0" borderId="6" xfId="25" applyNumberFormat="1" applyFont="1" applyFill="1" applyBorder="1" applyAlignment="1">
      <alignment horizontal="right"/>
      <protection/>
    </xf>
    <xf numFmtId="172" fontId="0" fillId="0" borderId="0" xfId="27" applyNumberFormat="1" applyFont="1" applyFill="1" applyBorder="1" applyAlignment="1">
      <alignment wrapText="1"/>
    </xf>
    <xf numFmtId="172" fontId="0" fillId="0" borderId="4" xfId="27" applyNumberFormat="1" applyFont="1" applyFill="1" applyBorder="1" applyAlignment="1">
      <alignment wrapText="1"/>
    </xf>
    <xf numFmtId="172" fontId="0" fillId="0" borderId="0" xfId="25" applyNumberFormat="1" applyFont="1" applyFill="1" applyBorder="1" applyAlignment="1">
      <alignment horizontal="left" wrapText="1"/>
      <protection/>
    </xf>
    <xf numFmtId="172" fontId="0" fillId="0" borderId="4" xfId="25" applyNumberFormat="1" applyFont="1" applyFill="1" applyBorder="1" applyAlignment="1">
      <alignment horizontal="left" wrapText="1"/>
      <protection/>
    </xf>
    <xf numFmtId="0" fontId="1" fillId="0" borderId="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0" borderId="0" xfId="22" applyFont="1" applyFill="1" applyAlignment="1">
      <alignment wrapText="1"/>
      <protection/>
    </xf>
    <xf numFmtId="0" fontId="0" fillId="0" borderId="0" xfId="22" applyFont="1" applyFill="1" applyAlignment="1">
      <alignment wrapText="1"/>
      <protection/>
    </xf>
    <xf numFmtId="0" fontId="1" fillId="0" borderId="1" xfId="25" applyFont="1" applyFill="1" applyBorder="1" applyAlignment="1">
      <alignment horizontal="left" vertical="center" wrapText="1"/>
      <protection/>
    </xf>
    <xf numFmtId="0" fontId="1" fillId="0" borderId="3" xfId="25" applyFont="1" applyFill="1" applyBorder="1" applyAlignment="1">
      <alignment horizontal="left" vertical="center" wrapText="1"/>
      <protection/>
    </xf>
    <xf numFmtId="0" fontId="4" fillId="0" borderId="0" xfId="24" applyFont="1" applyFill="1" applyBorder="1" applyAlignment="1">
      <alignment wrapText="1"/>
      <protection/>
    </xf>
    <xf numFmtId="0" fontId="1" fillId="0" borderId="6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4" fillId="0" borderId="0" xfId="24" applyFont="1" applyFill="1" applyBorder="1" applyAlignment="1">
      <alignment horizontal="left" wrapText="1"/>
      <protection/>
    </xf>
    <xf numFmtId="0" fontId="0" fillId="0" borderId="0" xfId="24" applyFont="1" applyFill="1" applyBorder="1" applyAlignment="1">
      <alignment horizontal="left" wrapText="1"/>
      <protection/>
    </xf>
    <xf numFmtId="0" fontId="0" fillId="0" borderId="3" xfId="25" applyFont="1" applyFill="1" applyBorder="1" applyAlignment="1">
      <alignment horizontal="left" vertical="center" wrapText="1"/>
      <protection/>
    </xf>
    <xf numFmtId="14" fontId="1" fillId="0" borderId="6" xfId="25" applyNumberFormat="1" applyFont="1" applyFill="1" applyBorder="1" applyAlignment="1">
      <alignment horizontal="right" vertical="center" wrapText="1"/>
      <protection/>
    </xf>
    <xf numFmtId="0" fontId="1" fillId="0" borderId="4" xfId="25" applyFont="1" applyFill="1" applyBorder="1" applyAlignment="1">
      <alignment horizontal="right" vertical="center" wrapText="1"/>
      <protection/>
    </xf>
    <xf numFmtId="14" fontId="1" fillId="0" borderId="10" xfId="25" applyNumberFormat="1" applyFont="1" applyFill="1" applyBorder="1" applyAlignment="1">
      <alignment horizontal="right" vertical="center" wrapText="1"/>
      <protection/>
    </xf>
    <xf numFmtId="0" fontId="1" fillId="0" borderId="3" xfId="24" applyFont="1" applyFill="1" applyBorder="1" applyAlignment="1">
      <alignment horizontal="left" vertical="center" wrapText="1"/>
      <protection/>
    </xf>
    <xf numFmtId="0" fontId="1" fillId="0" borderId="2" xfId="24" applyFont="1" applyFill="1" applyBorder="1" applyAlignment="1">
      <alignment horizontal="left" vertical="center" wrapText="1"/>
      <protection/>
    </xf>
    <xf numFmtId="0" fontId="13" fillId="0" borderId="6" xfId="23" applyFont="1" applyFill="1" applyBorder="1" applyAlignment="1">
      <alignment horizontal="right" vertical="center" wrapText="1"/>
      <protection/>
    </xf>
    <xf numFmtId="0" fontId="13" fillId="0" borderId="5" xfId="23" applyFont="1" applyFill="1" applyBorder="1" applyAlignment="1">
      <alignment horizontal="right" vertical="center" wrapText="1"/>
      <protection/>
    </xf>
    <xf numFmtId="0" fontId="13" fillId="0" borderId="10" xfId="23" applyFont="1" applyFill="1" applyBorder="1" applyAlignment="1">
      <alignment horizontal="right" vertical="center" wrapText="1"/>
      <protection/>
    </xf>
    <xf numFmtId="0" fontId="13" fillId="0" borderId="7" xfId="23" applyFont="1" applyFill="1" applyBorder="1" applyAlignment="1">
      <alignment horizontal="right" vertical="center" wrapText="1"/>
      <protection/>
    </xf>
  </cellXfs>
  <cellStyles count="14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_Facts  Figures 2002 - 2005 EN 060223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Facts  Figures 2002 - 2005 EN 060223" xfId="22"/>
    <cellStyle name="Normal_Facts &amp; Figures 2000 - 2002" xfId="23"/>
    <cellStyle name="Normal_Sheet1" xfId="24"/>
    <cellStyle name="Normal_Sheet2" xfId="25"/>
    <cellStyle name="normální_Closing meeting 12 2007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6"/>
  <sheetViews>
    <sheetView showGridLines="0" tabSelected="1" zoomScaleSheetLayoutView="100" workbookViewId="0" topLeftCell="A7">
      <selection activeCell="H22" sqref="H22"/>
    </sheetView>
  </sheetViews>
  <sheetFormatPr defaultColWidth="9.140625" defaultRowHeight="12.75"/>
  <cols>
    <col min="1" max="1" width="45.7109375" style="2" customWidth="1"/>
    <col min="2" max="2" width="9.28125" style="1" customWidth="1"/>
    <col min="3" max="3" width="9.28125" style="114" customWidth="1"/>
    <col min="4" max="4" width="11.7109375" style="2" customWidth="1"/>
    <col min="5" max="5" width="9.140625" style="2" customWidth="1"/>
    <col min="6" max="7" width="9.28125" style="2" customWidth="1"/>
    <col min="8" max="8" width="11.7109375" style="2" customWidth="1"/>
    <col min="9" max="16384" width="9.140625" style="2" customWidth="1"/>
  </cols>
  <sheetData>
    <row r="2" spans="1:7" ht="25.5" customHeight="1">
      <c r="A2" s="296" t="s">
        <v>12</v>
      </c>
      <c r="B2" s="296"/>
      <c r="C2" s="296"/>
      <c r="D2" s="296"/>
      <c r="E2" s="296"/>
      <c r="F2" s="296"/>
      <c r="G2" s="296"/>
    </row>
    <row r="3" spans="1:5" ht="15">
      <c r="A3" s="27" t="s">
        <v>13</v>
      </c>
      <c r="B3" s="28"/>
      <c r="C3" s="28"/>
      <c r="D3" s="29"/>
      <c r="E3" s="231"/>
    </row>
    <row r="4" spans="1:9" ht="25.5" customHeight="1">
      <c r="A4" s="297" t="s">
        <v>14</v>
      </c>
      <c r="B4" s="297"/>
      <c r="C4" s="297"/>
      <c r="D4" s="297"/>
      <c r="E4" s="297"/>
      <c r="F4" s="297"/>
      <c r="G4" s="297"/>
      <c r="H4" s="297"/>
      <c r="I4" s="289"/>
    </row>
    <row r="5" spans="1:9" ht="12.75" customHeight="1">
      <c r="A5" s="297" t="s">
        <v>15</v>
      </c>
      <c r="B5" s="297"/>
      <c r="C5" s="297"/>
      <c r="D5" s="297"/>
      <c r="E5" s="297"/>
      <c r="F5" s="297"/>
      <c r="G5" s="297"/>
      <c r="H5" s="297"/>
      <c r="I5" s="289"/>
    </row>
    <row r="7" spans="1:8" ht="12.75" customHeight="1">
      <c r="A7" s="298" t="s">
        <v>16</v>
      </c>
      <c r="B7" s="290" t="s">
        <v>225</v>
      </c>
      <c r="C7" s="292" t="s">
        <v>226</v>
      </c>
      <c r="D7" s="294" t="s">
        <v>228</v>
      </c>
      <c r="F7" s="290" t="s">
        <v>11</v>
      </c>
      <c r="G7" s="292" t="s">
        <v>227</v>
      </c>
      <c r="H7" s="294" t="s">
        <v>229</v>
      </c>
    </row>
    <row r="8" spans="1:8" ht="12.75">
      <c r="A8" s="299"/>
      <c r="B8" s="291"/>
      <c r="C8" s="293"/>
      <c r="D8" s="295"/>
      <c r="F8" s="291"/>
      <c r="G8" s="293"/>
      <c r="H8" s="295"/>
    </row>
    <row r="9" spans="1:15" ht="12.75">
      <c r="A9" s="23" t="s">
        <v>17</v>
      </c>
      <c r="B9" s="229">
        <v>47935</v>
      </c>
      <c r="C9" s="230">
        <v>44742</v>
      </c>
      <c r="D9" s="18">
        <v>-0.06661312603790426</v>
      </c>
      <c r="E9" s="116"/>
      <c r="F9" s="244">
        <v>16775</v>
      </c>
      <c r="G9" s="230">
        <v>15005</v>
      </c>
      <c r="H9" s="252">
        <v>-0.10554702587192533</v>
      </c>
      <c r="J9" s="116"/>
      <c r="K9" s="116"/>
      <c r="L9" s="116"/>
      <c r="M9" s="116"/>
      <c r="N9" s="116"/>
      <c r="O9" s="116"/>
    </row>
    <row r="10" spans="1:15" ht="12.75">
      <c r="A10" s="9" t="s">
        <v>18</v>
      </c>
      <c r="B10" s="212">
        <v>168</v>
      </c>
      <c r="C10" s="206">
        <v>66</v>
      </c>
      <c r="D10" s="15">
        <v>-0.6089029829030898</v>
      </c>
      <c r="E10" s="116"/>
      <c r="F10" s="222">
        <v>52</v>
      </c>
      <c r="G10" s="206">
        <v>14</v>
      </c>
      <c r="H10" s="253">
        <v>-0.7371092552865461</v>
      </c>
      <c r="J10" s="116"/>
      <c r="K10" s="116"/>
      <c r="L10" s="116"/>
      <c r="M10" s="116"/>
      <c r="N10" s="116"/>
      <c r="O10" s="116"/>
    </row>
    <row r="11" spans="1:15" ht="3.75" customHeight="1">
      <c r="A11" s="9"/>
      <c r="B11" s="212"/>
      <c r="C11" s="206"/>
      <c r="D11" s="15"/>
      <c r="E11" s="116"/>
      <c r="F11" s="222"/>
      <c r="G11" s="206"/>
      <c r="H11" s="253"/>
      <c r="J11" s="116"/>
      <c r="K11" s="116"/>
      <c r="L11" s="116"/>
      <c r="M11" s="116"/>
      <c r="N11" s="116"/>
      <c r="O11" s="116"/>
    </row>
    <row r="12" spans="1:15" ht="12.75">
      <c r="A12" s="10" t="s">
        <v>19</v>
      </c>
      <c r="B12" s="213">
        <v>48103</v>
      </c>
      <c r="C12" s="205">
        <v>44808</v>
      </c>
      <c r="D12" s="16">
        <v>-0.06851149390281286</v>
      </c>
      <c r="E12" s="116"/>
      <c r="F12" s="224">
        <v>16827</v>
      </c>
      <c r="G12" s="205">
        <v>15019</v>
      </c>
      <c r="H12" s="254">
        <v>-0.10750646021550758</v>
      </c>
      <c r="J12" s="116"/>
      <c r="K12" s="116"/>
      <c r="L12" s="116"/>
      <c r="M12" s="116"/>
      <c r="N12" s="116"/>
      <c r="O12" s="116"/>
    </row>
    <row r="13" spans="1:15" ht="3.75" customHeight="1">
      <c r="A13" s="9"/>
      <c r="B13" s="212"/>
      <c r="C13" s="206"/>
      <c r="D13" s="15"/>
      <c r="E13" s="116"/>
      <c r="F13" s="222"/>
      <c r="G13" s="206"/>
      <c r="H13" s="253"/>
      <c r="J13" s="116"/>
      <c r="K13" s="116"/>
      <c r="L13" s="116"/>
      <c r="M13" s="116"/>
      <c r="N13" s="116"/>
      <c r="O13" s="116"/>
    </row>
    <row r="14" spans="1:15" ht="12.75">
      <c r="A14" s="9" t="s">
        <v>20</v>
      </c>
      <c r="B14" s="212">
        <v>298</v>
      </c>
      <c r="C14" s="206">
        <v>565</v>
      </c>
      <c r="D14" s="15">
        <v>0.8953332349349901</v>
      </c>
      <c r="E14" s="116"/>
      <c r="F14" s="222">
        <v>99</v>
      </c>
      <c r="G14" s="206">
        <v>174</v>
      </c>
      <c r="H14" s="253">
        <v>0.7551747744845363</v>
      </c>
      <c r="J14" s="116"/>
      <c r="K14" s="116"/>
      <c r="L14" s="116"/>
      <c r="M14" s="116"/>
      <c r="N14" s="116"/>
      <c r="O14" s="116"/>
    </row>
    <row r="15" spans="1:15" ht="12.75">
      <c r="A15" s="9" t="s">
        <v>21</v>
      </c>
      <c r="B15" s="212">
        <v>-27586</v>
      </c>
      <c r="C15" s="206">
        <v>-25238</v>
      </c>
      <c r="D15" s="15">
        <v>-0.08510775981254981</v>
      </c>
      <c r="E15" s="116"/>
      <c r="F15" s="222">
        <v>-9781</v>
      </c>
      <c r="G15" s="206">
        <v>-8415</v>
      </c>
      <c r="H15" s="253">
        <v>-0.13962712678914002</v>
      </c>
      <c r="J15" s="116"/>
      <c r="K15" s="116"/>
      <c r="L15" s="116"/>
      <c r="M15" s="116"/>
      <c r="N15" s="116"/>
      <c r="O15" s="116"/>
    </row>
    <row r="16" spans="1:15" ht="14.25">
      <c r="A16" s="9" t="s">
        <v>22</v>
      </c>
      <c r="B16" s="212">
        <v>-16</v>
      </c>
      <c r="C16" s="206">
        <v>2</v>
      </c>
      <c r="D16" s="20" t="s">
        <v>1</v>
      </c>
      <c r="E16" s="116"/>
      <c r="F16" s="222">
        <v>6</v>
      </c>
      <c r="G16" s="206">
        <v>2</v>
      </c>
      <c r="H16" s="20" t="s">
        <v>1</v>
      </c>
      <c r="J16" s="116"/>
      <c r="K16" s="116"/>
      <c r="L16" s="116"/>
      <c r="M16" s="116"/>
      <c r="N16" s="116"/>
      <c r="O16" s="116"/>
    </row>
    <row r="17" spans="1:15" ht="12.75">
      <c r="A17" s="9" t="s">
        <v>23</v>
      </c>
      <c r="B17" s="212">
        <v>828</v>
      </c>
      <c r="C17" s="206">
        <v>358</v>
      </c>
      <c r="D17" s="20" t="s">
        <v>1</v>
      </c>
      <c r="E17" s="116"/>
      <c r="F17" s="222">
        <v>64</v>
      </c>
      <c r="G17" s="206">
        <v>2</v>
      </c>
      <c r="H17" s="20" t="s">
        <v>1</v>
      </c>
      <c r="J17" s="116"/>
      <c r="K17" s="116"/>
      <c r="L17" s="116"/>
      <c r="M17" s="116"/>
      <c r="N17" s="116"/>
      <c r="O17" s="116"/>
    </row>
    <row r="18" spans="1:15" ht="12.75">
      <c r="A18" s="9" t="s">
        <v>24</v>
      </c>
      <c r="B18" s="212">
        <v>-87</v>
      </c>
      <c r="C18" s="206">
        <v>-23</v>
      </c>
      <c r="D18" s="20" t="s">
        <v>1</v>
      </c>
      <c r="E18" s="116"/>
      <c r="F18" s="222">
        <v>0</v>
      </c>
      <c r="G18" s="206">
        <v>-3</v>
      </c>
      <c r="H18" s="255" t="s">
        <v>1</v>
      </c>
      <c r="J18" s="116"/>
      <c r="K18" s="116"/>
      <c r="L18" s="116"/>
      <c r="M18" s="116"/>
      <c r="N18" s="116"/>
      <c r="O18" s="116"/>
    </row>
    <row r="19" spans="1:15" ht="3.75" customHeight="1">
      <c r="A19" s="9"/>
      <c r="B19" s="212"/>
      <c r="C19" s="206"/>
      <c r="D19" s="15"/>
      <c r="E19" s="116"/>
      <c r="F19" s="222"/>
      <c r="G19" s="206"/>
      <c r="H19" s="253"/>
      <c r="J19" s="116"/>
      <c r="K19" s="116"/>
      <c r="L19" s="116"/>
      <c r="M19" s="116"/>
      <c r="N19" s="116"/>
      <c r="O19" s="116"/>
    </row>
    <row r="20" spans="1:15" ht="12.75">
      <c r="A20" s="10" t="s">
        <v>25</v>
      </c>
      <c r="B20" s="213">
        <v>21540</v>
      </c>
      <c r="C20" s="205">
        <v>20471</v>
      </c>
      <c r="D20" s="16">
        <v>-0.04965522897024943</v>
      </c>
      <c r="E20" s="116"/>
      <c r="F20" s="224">
        <v>7215</v>
      </c>
      <c r="G20" s="205">
        <v>6778</v>
      </c>
      <c r="H20" s="254">
        <v>-0.060583024201660396</v>
      </c>
      <c r="J20" s="116"/>
      <c r="K20" s="116"/>
      <c r="L20" s="116"/>
      <c r="M20" s="116"/>
      <c r="N20" s="116"/>
      <c r="O20" s="116"/>
    </row>
    <row r="21" spans="1:15" ht="3.75" customHeight="1">
      <c r="A21" s="10"/>
      <c r="B21" s="213"/>
      <c r="C21" s="205"/>
      <c r="D21" s="15"/>
      <c r="E21" s="116"/>
      <c r="F21" s="224"/>
      <c r="G21" s="205"/>
      <c r="H21" s="253"/>
      <c r="J21" s="116"/>
      <c r="K21" s="116"/>
      <c r="L21" s="116"/>
      <c r="M21" s="116"/>
      <c r="N21" s="116"/>
      <c r="O21" s="116"/>
    </row>
    <row r="22" spans="1:15" ht="12.75" customHeight="1">
      <c r="A22" s="24" t="s">
        <v>26</v>
      </c>
      <c r="B22" s="188">
        <v>0.449</v>
      </c>
      <c r="C22" s="189">
        <v>0.458</v>
      </c>
      <c r="D22" s="272">
        <v>0.9</v>
      </c>
      <c r="E22" s="116"/>
      <c r="F22" s="246">
        <v>0.43</v>
      </c>
      <c r="G22" s="189">
        <v>0.452</v>
      </c>
      <c r="H22" s="272">
        <v>2.162210622991667</v>
      </c>
      <c r="J22" s="260"/>
      <c r="K22" s="116"/>
      <c r="L22" s="116"/>
      <c r="M22" s="116"/>
      <c r="N22" s="116"/>
      <c r="O22" s="116"/>
    </row>
    <row r="23" spans="1:15" ht="3.75" customHeight="1">
      <c r="A23" s="10"/>
      <c r="B23" s="213"/>
      <c r="C23" s="205"/>
      <c r="D23" s="245"/>
      <c r="E23" s="116"/>
      <c r="F23" s="224"/>
      <c r="G23" s="205"/>
      <c r="H23" s="253"/>
      <c r="J23" s="116"/>
      <c r="K23" s="116"/>
      <c r="L23" s="116"/>
      <c r="M23" s="116"/>
      <c r="N23" s="116"/>
      <c r="O23" s="116"/>
    </row>
    <row r="24" spans="1:15" ht="12.75">
      <c r="A24" s="9" t="s">
        <v>27</v>
      </c>
      <c r="B24" s="212">
        <v>-9680</v>
      </c>
      <c r="C24" s="206">
        <v>-9014</v>
      </c>
      <c r="D24" s="15">
        <v>-0.06878455281781148</v>
      </c>
      <c r="E24" s="116"/>
      <c r="F24" s="222">
        <v>-3110</v>
      </c>
      <c r="G24" s="206">
        <v>-2780</v>
      </c>
      <c r="H24" s="253">
        <v>-0.10599764246040666</v>
      </c>
      <c r="J24" s="116"/>
      <c r="K24" s="116"/>
      <c r="L24" s="116"/>
      <c r="M24" s="116"/>
      <c r="N24" s="116"/>
      <c r="O24" s="116"/>
    </row>
    <row r="25" spans="1:15" ht="3" customHeight="1">
      <c r="A25" s="9"/>
      <c r="B25" s="212">
        <v>0</v>
      </c>
      <c r="C25" s="206">
        <v>0</v>
      </c>
      <c r="D25" s="15"/>
      <c r="E25" s="116"/>
      <c r="F25" s="222">
        <v>0</v>
      </c>
      <c r="G25" s="206">
        <v>0</v>
      </c>
      <c r="H25" s="253"/>
      <c r="J25" s="116"/>
      <c r="K25" s="116"/>
      <c r="L25" s="116"/>
      <c r="M25" s="116"/>
      <c r="N25" s="116"/>
      <c r="O25" s="116"/>
    </row>
    <row r="26" spans="1:15" ht="12.75">
      <c r="A26" s="10" t="s">
        <v>28</v>
      </c>
      <c r="B26" s="213">
        <v>11861</v>
      </c>
      <c r="C26" s="205">
        <v>11457</v>
      </c>
      <c r="D26" s="16">
        <v>-0.03404346889291343</v>
      </c>
      <c r="E26" s="116"/>
      <c r="F26" s="224">
        <v>4105</v>
      </c>
      <c r="G26" s="205">
        <v>3998</v>
      </c>
      <c r="H26" s="254">
        <v>-0.026179694488012273</v>
      </c>
      <c r="J26" s="116"/>
      <c r="K26" s="116"/>
      <c r="L26" s="116"/>
      <c r="M26" s="116"/>
      <c r="N26" s="116"/>
      <c r="O26" s="116"/>
    </row>
    <row r="27" spans="1:15" ht="3" customHeight="1">
      <c r="A27" s="10"/>
      <c r="B27" s="213">
        <v>0</v>
      </c>
      <c r="C27" s="205">
        <v>0</v>
      </c>
      <c r="D27" s="15"/>
      <c r="E27" s="116"/>
      <c r="F27" s="224">
        <v>0</v>
      </c>
      <c r="G27" s="205">
        <v>0</v>
      </c>
      <c r="H27" s="253"/>
      <c r="J27" s="116"/>
      <c r="K27" s="116"/>
      <c r="L27" s="116"/>
      <c r="M27" s="116"/>
      <c r="N27" s="116"/>
      <c r="O27" s="116"/>
    </row>
    <row r="28" spans="1:15" ht="12.75">
      <c r="A28" s="9" t="s">
        <v>29</v>
      </c>
      <c r="B28" s="212">
        <v>35</v>
      </c>
      <c r="C28" s="206">
        <v>-142</v>
      </c>
      <c r="D28" s="20" t="s">
        <v>1</v>
      </c>
      <c r="E28" s="116"/>
      <c r="F28" s="222">
        <v>38</v>
      </c>
      <c r="G28" s="206">
        <v>-10</v>
      </c>
      <c r="H28" s="255" t="s">
        <v>1</v>
      </c>
      <c r="J28" s="116"/>
      <c r="K28" s="116"/>
      <c r="L28" s="116"/>
      <c r="M28" s="116"/>
      <c r="N28" s="116"/>
      <c r="O28" s="116"/>
    </row>
    <row r="29" spans="1:15" ht="3" customHeight="1">
      <c r="A29" s="9"/>
      <c r="B29" s="212">
        <v>0</v>
      </c>
      <c r="C29" s="206">
        <v>0</v>
      </c>
      <c r="D29" s="15"/>
      <c r="E29" s="116"/>
      <c r="F29" s="222">
        <v>0</v>
      </c>
      <c r="G29" s="206">
        <v>0</v>
      </c>
      <c r="H29" s="253"/>
      <c r="J29" s="116"/>
      <c r="K29" s="116"/>
      <c r="L29" s="116"/>
      <c r="M29" s="116"/>
      <c r="N29" s="116"/>
      <c r="O29" s="116"/>
    </row>
    <row r="30" spans="1:15" ht="12.75">
      <c r="A30" s="10" t="s">
        <v>30</v>
      </c>
      <c r="B30" s="213">
        <v>11895</v>
      </c>
      <c r="C30" s="205">
        <v>11315</v>
      </c>
      <c r="D30" s="16">
        <v>-0.04877413710862677</v>
      </c>
      <c r="E30" s="116"/>
      <c r="F30" s="224">
        <v>4143</v>
      </c>
      <c r="G30" s="205">
        <v>3988</v>
      </c>
      <c r="H30" s="254">
        <v>-0.03744756658839221</v>
      </c>
      <c r="J30" s="116"/>
      <c r="K30" s="116"/>
      <c r="L30" s="116"/>
      <c r="M30" s="116"/>
      <c r="N30" s="116"/>
      <c r="O30" s="116"/>
    </row>
    <row r="31" spans="1:15" ht="3" customHeight="1">
      <c r="A31" s="10"/>
      <c r="B31" s="213">
        <v>0</v>
      </c>
      <c r="C31" s="205">
        <v>0</v>
      </c>
      <c r="D31" s="15"/>
      <c r="E31" s="116"/>
      <c r="F31" s="224">
        <v>0</v>
      </c>
      <c r="G31" s="205">
        <v>0</v>
      </c>
      <c r="H31" s="253"/>
      <c r="J31" s="116"/>
      <c r="K31" s="116"/>
      <c r="L31" s="116"/>
      <c r="M31" s="116"/>
      <c r="N31" s="116"/>
      <c r="O31" s="116"/>
    </row>
    <row r="32" spans="1:15" ht="12.75">
      <c r="A32" s="9" t="s">
        <v>31</v>
      </c>
      <c r="B32" s="212">
        <v>-2890</v>
      </c>
      <c r="C32" s="206">
        <v>-2419</v>
      </c>
      <c r="D32" s="15">
        <v>-0.1629282389561928</v>
      </c>
      <c r="E32" s="116"/>
      <c r="F32" s="222">
        <v>-939</v>
      </c>
      <c r="G32" s="206">
        <v>-815</v>
      </c>
      <c r="H32" s="253">
        <v>-0.13226320835619265</v>
      </c>
      <c r="J32" s="116"/>
      <c r="K32" s="116"/>
      <c r="L32" s="116"/>
      <c r="M32" s="116"/>
      <c r="N32" s="116"/>
      <c r="O32" s="116"/>
    </row>
    <row r="33" spans="1:15" ht="3" customHeight="1">
      <c r="A33" s="9"/>
      <c r="B33" s="212">
        <v>0</v>
      </c>
      <c r="C33" s="206">
        <v>0</v>
      </c>
      <c r="D33" s="15"/>
      <c r="E33" s="116"/>
      <c r="F33" s="222">
        <v>0</v>
      </c>
      <c r="G33" s="206">
        <v>0</v>
      </c>
      <c r="H33" s="253"/>
      <c r="J33" s="116"/>
      <c r="K33" s="116"/>
      <c r="L33" s="116"/>
      <c r="M33" s="116"/>
      <c r="N33" s="116"/>
      <c r="O33" s="116"/>
    </row>
    <row r="34" spans="1:15" ht="12.75">
      <c r="A34" s="10" t="s">
        <v>32</v>
      </c>
      <c r="B34" s="213">
        <v>9005</v>
      </c>
      <c r="C34" s="205">
        <v>8896</v>
      </c>
      <c r="D34" s="16">
        <v>-0.01213883140502836</v>
      </c>
      <c r="E34" s="116"/>
      <c r="F34" s="224">
        <v>3204</v>
      </c>
      <c r="G34" s="205">
        <v>3174</v>
      </c>
      <c r="H34" s="254">
        <v>-0.009673559354473338</v>
      </c>
      <c r="J34" s="116"/>
      <c r="K34" s="116"/>
      <c r="L34" s="116"/>
      <c r="M34" s="116"/>
      <c r="N34" s="116"/>
      <c r="O34" s="116"/>
    </row>
    <row r="35" spans="1:15" ht="3" customHeight="1">
      <c r="A35" s="10"/>
      <c r="B35" s="213">
        <v>0</v>
      </c>
      <c r="C35" s="205">
        <v>0</v>
      </c>
      <c r="D35" s="15"/>
      <c r="E35" s="116"/>
      <c r="F35" s="224">
        <v>0</v>
      </c>
      <c r="G35" s="205">
        <v>0</v>
      </c>
      <c r="H35" s="253"/>
      <c r="J35" s="116"/>
      <c r="K35" s="116"/>
      <c r="L35" s="116"/>
      <c r="M35" s="116"/>
      <c r="N35" s="116"/>
      <c r="O35" s="116"/>
    </row>
    <row r="36" spans="1:15" ht="12.75">
      <c r="A36" s="9" t="s">
        <v>33</v>
      </c>
      <c r="B36" s="212">
        <v>0</v>
      </c>
      <c r="C36" s="206">
        <v>0</v>
      </c>
      <c r="D36" s="15">
        <v>0</v>
      </c>
      <c r="E36" s="116"/>
      <c r="F36" s="222">
        <v>0</v>
      </c>
      <c r="G36" s="206">
        <v>0</v>
      </c>
      <c r="H36" s="253">
        <v>0</v>
      </c>
      <c r="J36" s="116"/>
      <c r="K36" s="116"/>
      <c r="L36" s="116"/>
      <c r="M36" s="116"/>
      <c r="N36" s="116"/>
      <c r="O36" s="116"/>
    </row>
    <row r="37" spans="1:15" ht="3" customHeight="1">
      <c r="A37" s="9"/>
      <c r="B37" s="224" t="s">
        <v>0</v>
      </c>
      <c r="C37" s="214" t="s">
        <v>0</v>
      </c>
      <c r="D37" s="87" t="s">
        <v>4</v>
      </c>
      <c r="E37" s="116"/>
      <c r="F37" s="224" t="s">
        <v>0</v>
      </c>
      <c r="G37" s="214" t="s">
        <v>0</v>
      </c>
      <c r="H37" s="256" t="s">
        <v>4</v>
      </c>
      <c r="J37" s="116"/>
      <c r="K37" s="116"/>
      <c r="L37" s="116"/>
      <c r="M37" s="116"/>
      <c r="N37" s="116"/>
      <c r="O37" s="116"/>
    </row>
    <row r="38" spans="1:15" ht="12.75">
      <c r="A38" s="10" t="s">
        <v>34</v>
      </c>
      <c r="B38" s="213">
        <v>9005</v>
      </c>
      <c r="C38" s="214">
        <v>8896</v>
      </c>
      <c r="D38" s="16">
        <v>-0.01213883140502836</v>
      </c>
      <c r="E38" s="116"/>
      <c r="F38" s="224">
        <v>3204</v>
      </c>
      <c r="G38" s="214">
        <v>3174</v>
      </c>
      <c r="H38" s="254">
        <v>-0.009673559354473338</v>
      </c>
      <c r="J38" s="116"/>
      <c r="K38" s="116"/>
      <c r="L38" s="116"/>
      <c r="M38" s="116"/>
      <c r="N38" s="116"/>
      <c r="O38" s="116"/>
    </row>
    <row r="39" spans="1:11" ht="3" customHeight="1">
      <c r="A39" s="13"/>
      <c r="B39" s="117"/>
      <c r="C39" s="118"/>
      <c r="D39" s="17"/>
      <c r="F39" s="270"/>
      <c r="G39" s="17"/>
      <c r="H39" s="13"/>
      <c r="J39" s="116">
        <f>ROUND(B39,0)</f>
        <v>0</v>
      </c>
      <c r="K39" s="116">
        <f>ROUND(C39,0)</f>
        <v>0</v>
      </c>
    </row>
    <row r="40" spans="2:3" ht="12.75">
      <c r="B40" s="107"/>
      <c r="C40" s="107"/>
    </row>
    <row r="41" ht="4.5" customHeight="1"/>
    <row r="42" ht="14.25">
      <c r="A42" s="5" t="s">
        <v>35</v>
      </c>
    </row>
    <row r="43" ht="14.25">
      <c r="A43" s="5" t="s">
        <v>36</v>
      </c>
    </row>
    <row r="45" ht="12.75">
      <c r="C45" s="1"/>
    </row>
    <row r="46" ht="12.75">
      <c r="C46" s="113"/>
    </row>
  </sheetData>
  <mergeCells count="11">
    <mergeCell ref="A2:G2"/>
    <mergeCell ref="A4:H4"/>
    <mergeCell ref="A5:H5"/>
    <mergeCell ref="C7:C8"/>
    <mergeCell ref="D7:D8"/>
    <mergeCell ref="A7:A8"/>
    <mergeCell ref="B7:B8"/>
    <mergeCell ref="I4:I5"/>
    <mergeCell ref="F7:F8"/>
    <mergeCell ref="G7:G8"/>
    <mergeCell ref="H7:H8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&amp;L&amp;"Arial,tučné"&amp;14Telefónica O2 Czech Republic  - FINANČNÍ A PROVOZNÍ VÝSLEDKY&amp;R11. listopadu 2009</oddHeader>
    <oddFooter>&amp;L&amp;"Arial,tučné"Investor Relations&amp;"Arial,obyčejné"
Tel. +420 271 462 076, +420 271 462 169&amp;Cemail: investor.relations@o2.com&amp;R1 z 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zoomScaleSheetLayoutView="100" workbookViewId="0" topLeftCell="A35">
      <selection activeCell="A64" sqref="A64"/>
    </sheetView>
  </sheetViews>
  <sheetFormatPr defaultColWidth="9.140625" defaultRowHeight="12.75"/>
  <cols>
    <col min="1" max="1" width="37.57421875" style="163" customWidth="1"/>
    <col min="2" max="3" width="9.140625" style="163" customWidth="1"/>
    <col min="4" max="4" width="11.7109375" style="163" customWidth="1"/>
    <col min="5" max="5" width="9.140625" style="163" customWidth="1"/>
    <col min="6" max="7" width="9.28125" style="163" customWidth="1"/>
    <col min="8" max="8" width="11.7109375" style="163" customWidth="1"/>
    <col min="9" max="16384" width="9.140625" style="163" customWidth="1"/>
  </cols>
  <sheetData>
    <row r="1" spans="1:8" ht="14.25" customHeight="1">
      <c r="A1" s="298" t="s">
        <v>37</v>
      </c>
      <c r="B1" s="300" t="s">
        <v>225</v>
      </c>
      <c r="C1" s="302" t="s">
        <v>226</v>
      </c>
      <c r="D1" s="294" t="s">
        <v>228</v>
      </c>
      <c r="F1" s="300" t="s">
        <v>11</v>
      </c>
      <c r="G1" s="302" t="s">
        <v>227</v>
      </c>
      <c r="H1" s="294" t="s">
        <v>229</v>
      </c>
    </row>
    <row r="2" spans="1:8" ht="14.25" customHeight="1">
      <c r="A2" s="299"/>
      <c r="B2" s="301"/>
      <c r="C2" s="303"/>
      <c r="D2" s="295"/>
      <c r="F2" s="301"/>
      <c r="G2" s="303"/>
      <c r="H2" s="295"/>
    </row>
    <row r="3" spans="1:15" ht="14.25" customHeight="1">
      <c r="A3" s="8" t="s">
        <v>38</v>
      </c>
      <c r="B3" s="209">
        <v>6637</v>
      </c>
      <c r="C3" s="205">
        <v>5395</v>
      </c>
      <c r="D3" s="52">
        <v>-0.18708418133043447</v>
      </c>
      <c r="E3" s="183"/>
      <c r="F3" s="218">
        <v>2144</v>
      </c>
      <c r="G3" s="205">
        <v>1479</v>
      </c>
      <c r="H3" s="52">
        <v>-0.3103333743793034</v>
      </c>
      <c r="J3" s="260"/>
      <c r="K3" s="260"/>
      <c r="L3" s="260"/>
      <c r="M3" s="260"/>
      <c r="N3" s="260"/>
      <c r="O3" s="260"/>
    </row>
    <row r="4" spans="1:15" ht="3" customHeight="1">
      <c r="A4" s="165"/>
      <c r="B4" s="227"/>
      <c r="C4" s="206"/>
      <c r="D4" s="166"/>
      <c r="E4" s="183"/>
      <c r="F4" s="217"/>
      <c r="G4" s="206"/>
      <c r="H4" s="166"/>
      <c r="J4" s="260"/>
      <c r="K4" s="260"/>
      <c r="L4" s="260"/>
      <c r="M4" s="260"/>
      <c r="N4" s="260"/>
      <c r="O4" s="260"/>
    </row>
    <row r="5" spans="1:15" ht="14.25" customHeight="1">
      <c r="A5" s="10" t="s">
        <v>39</v>
      </c>
      <c r="B5" s="209">
        <v>6721</v>
      </c>
      <c r="C5" s="205">
        <v>6169</v>
      </c>
      <c r="D5" s="167">
        <v>-0.08220145479797958</v>
      </c>
      <c r="E5" s="183"/>
      <c r="F5" s="218">
        <v>2298</v>
      </c>
      <c r="G5" s="205">
        <v>2049</v>
      </c>
      <c r="H5" s="167">
        <v>-0.10846173637216583</v>
      </c>
      <c r="J5" s="260"/>
      <c r="K5" s="260"/>
      <c r="L5" s="260"/>
      <c r="M5" s="260"/>
      <c r="N5" s="260"/>
      <c r="O5" s="260"/>
    </row>
    <row r="6" spans="1:15" ht="14.25" customHeight="1">
      <c r="A6" s="232" t="s">
        <v>45</v>
      </c>
      <c r="B6" s="227">
        <v>2844</v>
      </c>
      <c r="C6" s="227">
        <v>2284</v>
      </c>
      <c r="D6" s="168">
        <v>-0.1968245245867153</v>
      </c>
      <c r="E6" s="183"/>
      <c r="F6" s="217">
        <v>895</v>
      </c>
      <c r="G6" s="227">
        <v>691</v>
      </c>
      <c r="H6" s="168">
        <v>-0.22877413397408153</v>
      </c>
      <c r="J6" s="260"/>
      <c r="K6" s="260"/>
      <c r="L6" s="260"/>
      <c r="M6" s="260"/>
      <c r="N6" s="260"/>
      <c r="O6" s="260"/>
    </row>
    <row r="7" spans="1:15" ht="14.25" customHeight="1">
      <c r="A7" s="232" t="s">
        <v>53</v>
      </c>
      <c r="B7" s="227">
        <v>3554</v>
      </c>
      <c r="C7" s="206">
        <v>3539</v>
      </c>
      <c r="D7" s="166">
        <v>-0.00441027250330539</v>
      </c>
      <c r="E7" s="183"/>
      <c r="F7" s="217">
        <v>1283</v>
      </c>
      <c r="G7" s="206">
        <v>1233</v>
      </c>
      <c r="H7" s="166">
        <v>-0.03944459656009025</v>
      </c>
      <c r="J7" s="260"/>
      <c r="K7" s="260"/>
      <c r="L7" s="260"/>
      <c r="M7" s="260"/>
      <c r="N7" s="260"/>
      <c r="O7" s="260"/>
    </row>
    <row r="8" spans="1:15" ht="14.25" customHeight="1">
      <c r="A8" s="232" t="s">
        <v>46</v>
      </c>
      <c r="B8" s="227">
        <v>323</v>
      </c>
      <c r="C8" s="206">
        <v>346</v>
      </c>
      <c r="D8" s="166">
        <v>0.07092793075197568</v>
      </c>
      <c r="E8" s="183"/>
      <c r="F8" s="217">
        <v>119</v>
      </c>
      <c r="G8" s="206">
        <v>126</v>
      </c>
      <c r="H8" s="166">
        <v>0.05191675338713031</v>
      </c>
      <c r="J8" s="260"/>
      <c r="K8" s="260"/>
      <c r="L8" s="260"/>
      <c r="M8" s="260"/>
      <c r="N8" s="260"/>
      <c r="O8" s="260"/>
    </row>
    <row r="9" spans="1:15" ht="3" customHeight="1">
      <c r="A9" s="22"/>
      <c r="B9" s="227"/>
      <c r="C9" s="206"/>
      <c r="D9" s="166"/>
      <c r="E9" s="183"/>
      <c r="F9" s="217"/>
      <c r="G9" s="206"/>
      <c r="H9" s="166"/>
      <c r="J9" s="260"/>
      <c r="K9" s="260"/>
      <c r="L9" s="260"/>
      <c r="M9" s="260"/>
      <c r="N9" s="260"/>
      <c r="O9" s="260"/>
    </row>
    <row r="10" spans="1:15" ht="14.25" customHeight="1">
      <c r="A10" s="10" t="s">
        <v>40</v>
      </c>
      <c r="B10" s="209">
        <v>3068</v>
      </c>
      <c r="C10" s="205">
        <v>3660</v>
      </c>
      <c r="D10" s="167">
        <v>0.19317948707073174</v>
      </c>
      <c r="E10" s="183"/>
      <c r="F10" s="218">
        <v>1012</v>
      </c>
      <c r="G10" s="205">
        <v>1460</v>
      </c>
      <c r="H10" s="167">
        <v>0.44250798870555386</v>
      </c>
      <c r="J10" s="260"/>
      <c r="K10" s="260"/>
      <c r="L10" s="260"/>
      <c r="M10" s="260"/>
      <c r="N10" s="260"/>
      <c r="O10" s="260"/>
    </row>
    <row r="11" spans="1:15" ht="14.25" customHeight="1">
      <c r="A11" s="233" t="s">
        <v>41</v>
      </c>
      <c r="B11" s="227">
        <v>74</v>
      </c>
      <c r="C11" s="206">
        <v>31</v>
      </c>
      <c r="D11" s="166">
        <v>-0.5871410199164793</v>
      </c>
      <c r="E11" s="183"/>
      <c r="F11" s="217">
        <v>19</v>
      </c>
      <c r="G11" s="206">
        <v>8</v>
      </c>
      <c r="H11" s="166">
        <v>-0.5709722904363874</v>
      </c>
      <c r="J11" s="260"/>
      <c r="K11" s="260"/>
      <c r="L11" s="260"/>
      <c r="M11" s="260"/>
      <c r="N11" s="260"/>
      <c r="O11" s="260"/>
    </row>
    <row r="12" spans="1:15" ht="14.25" customHeight="1">
      <c r="A12" s="233" t="s">
        <v>42</v>
      </c>
      <c r="B12" s="227">
        <v>2994</v>
      </c>
      <c r="C12" s="206">
        <v>3630</v>
      </c>
      <c r="D12" s="166">
        <v>0.21245970708786932</v>
      </c>
      <c r="E12" s="183"/>
      <c r="F12" s="217">
        <v>993</v>
      </c>
      <c r="G12" s="206">
        <v>1451</v>
      </c>
      <c r="H12" s="166">
        <v>0.4618961963395911</v>
      </c>
      <c r="J12" s="260"/>
      <c r="K12" s="260"/>
      <c r="L12" s="260"/>
      <c r="M12" s="260"/>
      <c r="N12" s="260"/>
      <c r="O12" s="260"/>
    </row>
    <row r="13" spans="1:15" ht="14.25" customHeight="1">
      <c r="A13" s="12" t="s">
        <v>47</v>
      </c>
      <c r="B13" s="227">
        <v>2741</v>
      </c>
      <c r="C13" s="206">
        <v>3445</v>
      </c>
      <c r="D13" s="166">
        <v>0.25688267810968557</v>
      </c>
      <c r="E13" s="183"/>
      <c r="F13" s="217">
        <v>915</v>
      </c>
      <c r="G13" s="206">
        <v>1393</v>
      </c>
      <c r="H13" s="166">
        <v>0.5232441147815088</v>
      </c>
      <c r="J13" s="260"/>
      <c r="K13" s="260"/>
      <c r="L13" s="260"/>
      <c r="M13" s="260"/>
      <c r="N13" s="260"/>
      <c r="O13" s="260"/>
    </row>
    <row r="14" spans="1:15" ht="14.25" customHeight="1">
      <c r="A14" s="12" t="s">
        <v>48</v>
      </c>
      <c r="B14" s="227">
        <v>253</v>
      </c>
      <c r="C14" s="206">
        <v>185</v>
      </c>
      <c r="D14" s="166">
        <v>-0.26914146751104007</v>
      </c>
      <c r="E14" s="183"/>
      <c r="F14" s="217">
        <v>78</v>
      </c>
      <c r="G14" s="206">
        <v>58</v>
      </c>
      <c r="H14" s="166">
        <v>-0.25481160480659104</v>
      </c>
      <c r="J14" s="260"/>
      <c r="K14" s="260"/>
      <c r="L14" s="260"/>
      <c r="M14" s="260"/>
      <c r="N14" s="260"/>
      <c r="O14" s="260"/>
    </row>
    <row r="15" spans="1:15" ht="3" customHeight="1">
      <c r="A15" s="169"/>
      <c r="B15" s="227"/>
      <c r="C15" s="206"/>
      <c r="D15" s="166"/>
      <c r="E15" s="183"/>
      <c r="F15" s="217"/>
      <c r="G15" s="206"/>
      <c r="H15" s="166"/>
      <c r="J15" s="260"/>
      <c r="K15" s="260"/>
      <c r="L15" s="260"/>
      <c r="M15" s="260"/>
      <c r="N15" s="260"/>
      <c r="O15" s="260"/>
    </row>
    <row r="16" spans="1:15" ht="14.25" customHeight="1">
      <c r="A16" s="10" t="s">
        <v>43</v>
      </c>
      <c r="B16" s="209">
        <v>1309</v>
      </c>
      <c r="C16" s="205">
        <v>1494</v>
      </c>
      <c r="D16" s="167">
        <v>0.14148851113128114</v>
      </c>
      <c r="E16" s="183"/>
      <c r="F16" s="218">
        <v>439</v>
      </c>
      <c r="G16" s="205">
        <v>673</v>
      </c>
      <c r="H16" s="167">
        <v>0.5332925951623992</v>
      </c>
      <c r="J16" s="260"/>
      <c r="K16" s="260"/>
      <c r="L16" s="260"/>
      <c r="M16" s="260"/>
      <c r="N16" s="260"/>
      <c r="O16" s="260"/>
    </row>
    <row r="17" spans="1:15" ht="3" customHeight="1">
      <c r="A17" s="165"/>
      <c r="B17" s="227"/>
      <c r="C17" s="206"/>
      <c r="D17" s="166"/>
      <c r="E17" s="183"/>
      <c r="F17" s="217"/>
      <c r="G17" s="206"/>
      <c r="H17" s="166"/>
      <c r="J17" s="260"/>
      <c r="K17" s="260"/>
      <c r="L17" s="260"/>
      <c r="M17" s="260"/>
      <c r="N17" s="260"/>
      <c r="O17" s="260"/>
    </row>
    <row r="18" spans="1:15" ht="14.25" customHeight="1">
      <c r="A18" s="10" t="s">
        <v>49</v>
      </c>
      <c r="B18" s="209">
        <v>2864</v>
      </c>
      <c r="C18" s="205">
        <v>2672</v>
      </c>
      <c r="D18" s="167">
        <v>-0.06716503278235453</v>
      </c>
      <c r="E18" s="183"/>
      <c r="F18" s="218">
        <v>918</v>
      </c>
      <c r="G18" s="205">
        <v>856</v>
      </c>
      <c r="H18" s="167">
        <v>-0.06782727577814052</v>
      </c>
      <c r="J18" s="260"/>
      <c r="K18" s="260"/>
      <c r="L18" s="260"/>
      <c r="M18" s="260"/>
      <c r="N18" s="260"/>
      <c r="O18" s="260"/>
    </row>
    <row r="19" spans="1:15" ht="3" customHeight="1">
      <c r="A19" s="169"/>
      <c r="B19" s="227"/>
      <c r="C19" s="206"/>
      <c r="D19" s="166"/>
      <c r="E19" s="183"/>
      <c r="F19" s="217"/>
      <c r="G19" s="206"/>
      <c r="H19" s="166"/>
      <c r="J19" s="260"/>
      <c r="K19" s="260"/>
      <c r="L19" s="260"/>
      <c r="M19" s="260"/>
      <c r="N19" s="260"/>
      <c r="O19" s="260"/>
    </row>
    <row r="20" spans="1:15" ht="14.25" customHeight="1">
      <c r="A20" s="10" t="s">
        <v>50</v>
      </c>
      <c r="B20" s="209">
        <v>1458</v>
      </c>
      <c r="C20" s="205">
        <v>655</v>
      </c>
      <c r="D20" s="167">
        <v>-0.5512274372960017</v>
      </c>
      <c r="E20" s="183"/>
      <c r="F20" s="218">
        <v>1133</v>
      </c>
      <c r="G20" s="205">
        <v>259</v>
      </c>
      <c r="H20" s="167">
        <v>-0.7713891088035743</v>
      </c>
      <c r="J20" s="260"/>
      <c r="K20" s="260"/>
      <c r="L20" s="260"/>
      <c r="M20" s="260"/>
      <c r="N20" s="260"/>
      <c r="O20" s="260"/>
    </row>
    <row r="21" spans="1:15" ht="3" customHeight="1">
      <c r="A21" s="165"/>
      <c r="B21" s="218" t="s">
        <v>0</v>
      </c>
      <c r="C21" s="205" t="s">
        <v>0</v>
      </c>
      <c r="D21" s="167" t="s">
        <v>0</v>
      </c>
      <c r="E21" s="183"/>
      <c r="F21" s="218" t="s">
        <v>0</v>
      </c>
      <c r="G21" s="205" t="s">
        <v>0</v>
      </c>
      <c r="H21" s="167" t="s">
        <v>0</v>
      </c>
      <c r="J21" s="260"/>
      <c r="K21" s="260"/>
      <c r="L21" s="260"/>
      <c r="M21" s="260"/>
      <c r="N21" s="260"/>
      <c r="O21" s="260"/>
    </row>
    <row r="22" spans="1:15" ht="12.75">
      <c r="A22" s="11" t="s">
        <v>44</v>
      </c>
      <c r="B22" s="219">
        <v>22057</v>
      </c>
      <c r="C22" s="228">
        <v>20045</v>
      </c>
      <c r="D22" s="173">
        <v>-0.09124588562914027</v>
      </c>
      <c r="E22" s="183"/>
      <c r="F22" s="219">
        <v>7943</v>
      </c>
      <c r="G22" s="228">
        <v>6775</v>
      </c>
      <c r="H22" s="173">
        <v>-0.14713734805389544</v>
      </c>
      <c r="J22" s="260"/>
      <c r="K22" s="260"/>
      <c r="L22" s="260"/>
      <c r="M22" s="260"/>
      <c r="N22" s="260"/>
      <c r="O22" s="260"/>
    </row>
    <row r="23" ht="3.75" customHeight="1">
      <c r="A23" s="174"/>
    </row>
    <row r="24" spans="1:6" ht="12.75">
      <c r="A24" s="175"/>
      <c r="E24" s="171"/>
      <c r="F24" s="171"/>
    </row>
    <row r="25" spans="1:5" ht="28.5" customHeight="1">
      <c r="A25" s="304" t="s">
        <v>231</v>
      </c>
      <c r="B25" s="304"/>
      <c r="C25" s="304"/>
      <c r="D25" s="304"/>
      <c r="E25" s="304"/>
    </row>
    <row r="26" ht="14.25">
      <c r="A26" s="174" t="s">
        <v>219</v>
      </c>
    </row>
    <row r="27" ht="14.25">
      <c r="A27" s="174" t="s">
        <v>51</v>
      </c>
    </row>
    <row r="28" ht="14.25">
      <c r="A28" s="174" t="s">
        <v>52</v>
      </c>
    </row>
    <row r="29" ht="14.25" customHeight="1">
      <c r="A29" s="174" t="s">
        <v>54</v>
      </c>
    </row>
    <row r="30" ht="14.25">
      <c r="A30" s="174" t="s">
        <v>57</v>
      </c>
    </row>
    <row r="31" spans="1:4" ht="14.25">
      <c r="A31" s="197" t="s">
        <v>55</v>
      </c>
      <c r="B31" s="197"/>
      <c r="C31" s="197"/>
      <c r="D31" s="197"/>
    </row>
    <row r="32" ht="14.25">
      <c r="A32" s="174" t="s">
        <v>56</v>
      </c>
    </row>
    <row r="33" ht="14.25">
      <c r="A33" s="174" t="s">
        <v>58</v>
      </c>
    </row>
    <row r="34" spans="1:5" ht="28.5" customHeight="1">
      <c r="A34" s="176"/>
      <c r="E34" s="197"/>
    </row>
    <row r="35" spans="1:8" ht="12.75" customHeight="1">
      <c r="A35" s="298" t="s">
        <v>59</v>
      </c>
      <c r="B35" s="300" t="s">
        <v>225</v>
      </c>
      <c r="C35" s="302" t="s">
        <v>226</v>
      </c>
      <c r="D35" s="294" t="s">
        <v>228</v>
      </c>
      <c r="F35" s="300" t="s">
        <v>11</v>
      </c>
      <c r="G35" s="302" t="s">
        <v>227</v>
      </c>
      <c r="H35" s="294" t="s">
        <v>229</v>
      </c>
    </row>
    <row r="36" spans="1:8" ht="12.75">
      <c r="A36" s="299"/>
      <c r="B36" s="301"/>
      <c r="C36" s="303"/>
      <c r="D36" s="295"/>
      <c r="F36" s="301"/>
      <c r="G36" s="303"/>
      <c r="H36" s="295"/>
    </row>
    <row r="37" spans="1:15" ht="12.75">
      <c r="A37" s="8" t="s">
        <v>60</v>
      </c>
      <c r="B37" s="215">
        <v>24180</v>
      </c>
      <c r="C37" s="207">
        <v>22685</v>
      </c>
      <c r="D37" s="177">
        <v>-0.06185179057999268</v>
      </c>
      <c r="E37" s="183"/>
      <c r="F37" s="261">
        <v>8248</v>
      </c>
      <c r="G37" s="262">
        <v>7519</v>
      </c>
      <c r="H37" s="177">
        <v>-0.08836403143595462</v>
      </c>
      <c r="J37" s="260"/>
      <c r="K37" s="260"/>
      <c r="L37" s="260"/>
      <c r="M37" s="260"/>
      <c r="N37" s="260"/>
      <c r="O37" s="260"/>
    </row>
    <row r="38" spans="1:15" ht="12.75">
      <c r="A38" s="9" t="s">
        <v>61</v>
      </c>
      <c r="B38" s="216">
        <v>18034</v>
      </c>
      <c r="C38" s="208">
        <v>16889</v>
      </c>
      <c r="D38" s="168">
        <v>-0.06347532587242632</v>
      </c>
      <c r="E38" s="183"/>
      <c r="F38" s="216">
        <v>6164</v>
      </c>
      <c r="G38" s="208">
        <v>5616</v>
      </c>
      <c r="H38" s="168">
        <v>-0.08891104321659771</v>
      </c>
      <c r="J38" s="260"/>
      <c r="K38" s="260"/>
      <c r="L38" s="260"/>
      <c r="M38" s="260"/>
      <c r="N38" s="260"/>
      <c r="O38" s="260"/>
    </row>
    <row r="39" spans="1:15" ht="12.75">
      <c r="A39" s="9" t="s">
        <v>62</v>
      </c>
      <c r="B39" s="217">
        <v>5719</v>
      </c>
      <c r="C39" s="206">
        <v>6218</v>
      </c>
      <c r="D39" s="168">
        <v>0.08725216061043861</v>
      </c>
      <c r="E39" s="183"/>
      <c r="F39" s="216">
        <v>1958</v>
      </c>
      <c r="G39" s="208">
        <v>2084</v>
      </c>
      <c r="H39" s="168">
        <v>0.06403193717852029</v>
      </c>
      <c r="J39" s="260"/>
      <c r="K39" s="260"/>
      <c r="L39" s="260"/>
      <c r="M39" s="260"/>
      <c r="N39" s="260"/>
      <c r="O39" s="260"/>
    </row>
    <row r="40" spans="1:15" ht="14.25">
      <c r="A40" s="9" t="s">
        <v>63</v>
      </c>
      <c r="B40" s="217">
        <v>8308</v>
      </c>
      <c r="C40" s="206">
        <v>7107</v>
      </c>
      <c r="D40" s="168">
        <v>-0.14453018260306671</v>
      </c>
      <c r="E40" s="183"/>
      <c r="F40" s="216">
        <v>2812</v>
      </c>
      <c r="G40" s="208">
        <v>2395</v>
      </c>
      <c r="H40" s="168">
        <v>-0.14821807052580083</v>
      </c>
      <c r="J40" s="260"/>
      <c r="K40" s="260"/>
      <c r="L40" s="260"/>
      <c r="M40" s="260"/>
      <c r="N40" s="260"/>
      <c r="O40" s="260"/>
    </row>
    <row r="41" spans="1:15" ht="12.75" customHeight="1">
      <c r="A41" s="9" t="s">
        <v>64</v>
      </c>
      <c r="B41" s="217">
        <v>4007</v>
      </c>
      <c r="C41" s="206">
        <v>3564</v>
      </c>
      <c r="D41" s="168">
        <v>-0.11056094275122208</v>
      </c>
      <c r="E41" s="183"/>
      <c r="F41" s="216">
        <v>1394</v>
      </c>
      <c r="G41" s="208">
        <v>1138</v>
      </c>
      <c r="H41" s="168">
        <v>-0.18411120643897394</v>
      </c>
      <c r="J41" s="260"/>
      <c r="K41" s="260"/>
      <c r="L41" s="260"/>
      <c r="M41" s="260"/>
      <c r="N41" s="260"/>
      <c r="O41" s="260"/>
    </row>
    <row r="42" spans="1:15" ht="14.25">
      <c r="A42" s="22" t="s">
        <v>65</v>
      </c>
      <c r="B42" s="217">
        <v>6147</v>
      </c>
      <c r="C42" s="206">
        <v>5796</v>
      </c>
      <c r="D42" s="168">
        <v>-0.057088542120836694</v>
      </c>
      <c r="E42" s="183"/>
      <c r="F42" s="216">
        <v>2084</v>
      </c>
      <c r="G42" s="208">
        <v>1903</v>
      </c>
      <c r="H42" s="168">
        <v>-0.0867456156857156</v>
      </c>
      <c r="J42" s="260"/>
      <c r="K42" s="260"/>
      <c r="L42" s="260"/>
      <c r="M42" s="260"/>
      <c r="N42" s="260"/>
      <c r="O42" s="260"/>
    </row>
    <row r="43" spans="1:15" ht="3" customHeight="1">
      <c r="A43" s="22"/>
      <c r="B43" s="217"/>
      <c r="C43" s="206"/>
      <c r="D43" s="168" t="e">
        <v>#DIV/0!</v>
      </c>
      <c r="F43" s="216"/>
      <c r="G43" s="208"/>
      <c r="H43" s="168" t="e">
        <v>#DIV/0!</v>
      </c>
      <c r="J43" s="260"/>
      <c r="K43" s="260"/>
      <c r="L43" s="260"/>
      <c r="M43" s="260"/>
      <c r="N43" s="260"/>
      <c r="O43" s="260"/>
    </row>
    <row r="44" spans="1:15" ht="14.25">
      <c r="A44" s="165" t="s">
        <v>66</v>
      </c>
      <c r="B44" s="218">
        <v>955</v>
      </c>
      <c r="C44" s="205">
        <v>728</v>
      </c>
      <c r="D44" s="170">
        <v>-0.2374901363473566</v>
      </c>
      <c r="E44" s="183"/>
      <c r="F44" s="216">
        <v>338</v>
      </c>
      <c r="G44" s="208">
        <v>254</v>
      </c>
      <c r="H44" s="170">
        <v>-0.24796742153604379</v>
      </c>
      <c r="J44" s="260"/>
      <c r="K44" s="260"/>
      <c r="L44" s="260"/>
      <c r="M44" s="260"/>
      <c r="N44" s="260"/>
      <c r="O44" s="260"/>
    </row>
    <row r="45" spans="1:15" ht="3" customHeight="1">
      <c r="A45" s="165"/>
      <c r="B45" s="218" t="s">
        <v>2</v>
      </c>
      <c r="C45" s="209" t="s">
        <v>2</v>
      </c>
      <c r="D45" s="257" t="s">
        <v>2</v>
      </c>
      <c r="F45" s="218" t="s">
        <v>2</v>
      </c>
      <c r="G45" s="205" t="s">
        <v>2</v>
      </c>
      <c r="H45" s="257" t="s">
        <v>2</v>
      </c>
      <c r="J45" s="260"/>
      <c r="K45" s="260"/>
      <c r="L45" s="260"/>
      <c r="M45" s="260"/>
      <c r="N45" s="260"/>
      <c r="O45" s="260"/>
    </row>
    <row r="46" spans="1:15" ht="12.75">
      <c r="A46" s="172" t="s">
        <v>44</v>
      </c>
      <c r="B46" s="219">
        <v>25135</v>
      </c>
      <c r="C46" s="210">
        <v>23413</v>
      </c>
      <c r="D46" s="173">
        <v>-0.0685241280190777</v>
      </c>
      <c r="E46" s="183"/>
      <c r="F46" s="263">
        <v>8586</v>
      </c>
      <c r="G46" s="264">
        <v>7773</v>
      </c>
      <c r="H46" s="173">
        <v>-0.09464508160914809</v>
      </c>
      <c r="J46" s="260"/>
      <c r="K46" s="260"/>
      <c r="L46" s="260"/>
      <c r="M46" s="260"/>
      <c r="N46" s="260"/>
      <c r="O46" s="260"/>
    </row>
    <row r="47" ht="3" customHeight="1"/>
    <row r="48" ht="14.25">
      <c r="A48" s="5" t="s">
        <v>67</v>
      </c>
    </row>
    <row r="49" ht="14.25">
      <c r="A49" s="5" t="s">
        <v>68</v>
      </c>
    </row>
    <row r="50" ht="14.25">
      <c r="A50" s="5" t="s">
        <v>69</v>
      </c>
    </row>
    <row r="51" spans="1:8" ht="28.5" customHeight="1">
      <c r="A51" s="304" t="s">
        <v>70</v>
      </c>
      <c r="B51" s="304"/>
      <c r="C51" s="304"/>
      <c r="D51" s="304"/>
      <c r="E51" s="304"/>
      <c r="F51" s="304"/>
      <c r="G51" s="304"/>
      <c r="H51" s="304"/>
    </row>
    <row r="52" ht="14.25">
      <c r="A52" s="174" t="s">
        <v>71</v>
      </c>
    </row>
    <row r="54" ht="28.5" customHeight="1">
      <c r="E54" s="197"/>
    </row>
  </sheetData>
  <mergeCells count="16">
    <mergeCell ref="A51:H51"/>
    <mergeCell ref="A1:A2"/>
    <mergeCell ref="A35:A36"/>
    <mergeCell ref="A25:E25"/>
    <mergeCell ref="B1:B2"/>
    <mergeCell ref="C1:C2"/>
    <mergeCell ref="D1:D2"/>
    <mergeCell ref="B35:B36"/>
    <mergeCell ref="C35:C36"/>
    <mergeCell ref="D35:D36"/>
    <mergeCell ref="F1:F2"/>
    <mergeCell ref="G1:G2"/>
    <mergeCell ref="H1:H2"/>
    <mergeCell ref="F35:F36"/>
    <mergeCell ref="G35:G36"/>
    <mergeCell ref="H35:H36"/>
  </mergeCells>
  <printOptions/>
  <pageMargins left="0.75" right="0.75" top="1" bottom="1" header="0.5" footer="0.5"/>
  <pageSetup fitToHeight="1" fitToWidth="1" horizontalDpi="600" verticalDpi="600" orientation="landscape" paperSize="9" scale="70" r:id="rId1"/>
  <headerFooter alignWithMargins="0">
    <oddHeader>&amp;L&amp;"Arial,tučné"&amp;14Telefónica O2 Czech Republic - FINANČNÍ A PROVOZNÍ VÝSLEDKY&amp;R11. listopadu 2009</oddHeader>
    <oddFooter>&amp;L&amp;"Arial,tučné"Investor Relations&amp;"Arial,obyčejné"
Tel. +420 271 462 076, +420 271 462 169&amp;Cemail: investor.relations@o2.com&amp;R2 z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zoomScaleSheetLayoutView="100" workbookViewId="0" topLeftCell="A1">
      <pane xSplit="1" ySplit="2" topLeftCell="B3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3" sqref="B3"/>
    </sheetView>
  </sheetViews>
  <sheetFormatPr defaultColWidth="9.140625" defaultRowHeight="12.75"/>
  <cols>
    <col min="1" max="1" width="40.7109375" style="2" customWidth="1"/>
    <col min="2" max="3" width="9.140625" style="1" customWidth="1"/>
    <col min="4" max="4" width="11.7109375" style="2" customWidth="1"/>
    <col min="5" max="6" width="9.140625" style="2" customWidth="1"/>
    <col min="7" max="7" width="9.28125" style="2" customWidth="1"/>
    <col min="8" max="8" width="11.8515625" style="2" customWidth="1"/>
    <col min="9" max="16384" width="9.140625" style="2" customWidth="1"/>
  </cols>
  <sheetData>
    <row r="1" spans="1:8" ht="12.75" customHeight="1">
      <c r="A1" s="305" t="s">
        <v>72</v>
      </c>
      <c r="B1" s="300" t="s">
        <v>225</v>
      </c>
      <c r="C1" s="302" t="s">
        <v>226</v>
      </c>
      <c r="D1" s="294" t="s">
        <v>228</v>
      </c>
      <c r="E1" s="163"/>
      <c r="F1" s="300" t="s">
        <v>11</v>
      </c>
      <c r="G1" s="302" t="s">
        <v>227</v>
      </c>
      <c r="H1" s="294" t="s">
        <v>229</v>
      </c>
    </row>
    <row r="2" spans="1:8" ht="12.75" customHeight="1">
      <c r="A2" s="306"/>
      <c r="B2" s="301"/>
      <c r="C2" s="303"/>
      <c r="D2" s="295"/>
      <c r="E2" s="163"/>
      <c r="F2" s="301"/>
      <c r="G2" s="303"/>
      <c r="H2" s="295"/>
    </row>
    <row r="3" spans="1:15" ht="14.25">
      <c r="A3" s="164" t="s">
        <v>73</v>
      </c>
      <c r="B3" s="220">
        <v>13393</v>
      </c>
      <c r="C3" s="221">
        <v>12323</v>
      </c>
      <c r="D3" s="19">
        <v>-0.07991262753964945</v>
      </c>
      <c r="E3" s="198"/>
      <c r="F3" s="220">
        <v>5168</v>
      </c>
      <c r="G3" s="221">
        <v>4176</v>
      </c>
      <c r="H3" s="19">
        <v>-0.19195000312221022</v>
      </c>
      <c r="J3" s="116"/>
      <c r="K3" s="116"/>
      <c r="L3" s="116"/>
      <c r="M3" s="116"/>
      <c r="N3" s="116"/>
      <c r="O3" s="116"/>
    </row>
    <row r="4" spans="1:15" ht="12.75">
      <c r="A4" s="169" t="s">
        <v>74</v>
      </c>
      <c r="B4" s="222">
        <v>8859</v>
      </c>
      <c r="C4" s="223">
        <v>8625</v>
      </c>
      <c r="D4" s="20">
        <v>-0.026392941572714768</v>
      </c>
      <c r="E4" s="198"/>
      <c r="F4" s="222">
        <v>3182</v>
      </c>
      <c r="G4" s="223">
        <v>2841</v>
      </c>
      <c r="H4" s="20">
        <v>-0.10702581960320234</v>
      </c>
      <c r="J4" s="116"/>
      <c r="K4" s="116"/>
      <c r="L4" s="116"/>
      <c r="M4" s="116"/>
      <c r="N4" s="116"/>
      <c r="O4" s="116"/>
    </row>
    <row r="5" spans="1:15" ht="12.75">
      <c r="A5" s="169" t="s">
        <v>75</v>
      </c>
      <c r="B5" s="217">
        <v>2253</v>
      </c>
      <c r="C5" s="206">
        <v>1782</v>
      </c>
      <c r="D5" s="20">
        <v>-0.20913812727221026</v>
      </c>
      <c r="E5" s="198"/>
      <c r="F5" s="217">
        <v>774</v>
      </c>
      <c r="G5" s="206">
        <v>538</v>
      </c>
      <c r="H5" s="20">
        <v>-0.3050284945954649</v>
      </c>
      <c r="J5" s="116"/>
      <c r="K5" s="116"/>
      <c r="L5" s="116"/>
      <c r="M5" s="116"/>
      <c r="N5" s="116"/>
      <c r="O5" s="116"/>
    </row>
    <row r="6" spans="1:15" ht="14.25">
      <c r="A6" s="169" t="s">
        <v>76</v>
      </c>
      <c r="B6" s="217">
        <v>2282</v>
      </c>
      <c r="C6" s="206">
        <v>1917</v>
      </c>
      <c r="D6" s="20">
        <v>-0.16009623646740712</v>
      </c>
      <c r="E6" s="198"/>
      <c r="F6" s="217">
        <v>1212</v>
      </c>
      <c r="G6" s="206">
        <v>797</v>
      </c>
      <c r="H6" s="20">
        <v>-0.34260941155705305</v>
      </c>
      <c r="J6" s="116"/>
      <c r="K6" s="116"/>
      <c r="L6" s="116"/>
      <c r="M6" s="116"/>
      <c r="N6" s="116"/>
      <c r="O6" s="116"/>
    </row>
    <row r="7" spans="1:15" ht="3" customHeight="1">
      <c r="A7" s="169"/>
      <c r="B7" s="217"/>
      <c r="C7" s="206"/>
      <c r="D7" s="20"/>
      <c r="F7" s="217"/>
      <c r="G7" s="206"/>
      <c r="H7" s="20"/>
      <c r="J7" s="116"/>
      <c r="K7" s="116"/>
      <c r="L7" s="116"/>
      <c r="M7" s="116"/>
      <c r="N7" s="116"/>
      <c r="O7" s="116"/>
    </row>
    <row r="8" spans="1:15" ht="14.25">
      <c r="A8" s="165" t="s">
        <v>77</v>
      </c>
      <c r="B8" s="218">
        <v>5301</v>
      </c>
      <c r="C8" s="205">
        <v>5433</v>
      </c>
      <c r="D8" s="14">
        <v>0.02492547428232661</v>
      </c>
      <c r="E8" s="198"/>
      <c r="F8" s="218">
        <v>1698</v>
      </c>
      <c r="G8" s="205">
        <v>1747</v>
      </c>
      <c r="H8" s="14">
        <v>0.028856664428434486</v>
      </c>
      <c r="J8" s="116"/>
      <c r="K8" s="116"/>
      <c r="L8" s="116"/>
      <c r="M8" s="116"/>
      <c r="N8" s="116"/>
      <c r="O8" s="116"/>
    </row>
    <row r="9" spans="1:15" ht="3" customHeight="1">
      <c r="A9" s="165"/>
      <c r="B9" s="224">
        <v>0</v>
      </c>
      <c r="C9" s="214">
        <v>0</v>
      </c>
      <c r="D9" s="20"/>
      <c r="F9" s="224">
        <v>0</v>
      </c>
      <c r="G9" s="214">
        <v>0</v>
      </c>
      <c r="H9" s="20"/>
      <c r="J9" s="116"/>
      <c r="K9" s="116"/>
      <c r="L9" s="116"/>
      <c r="M9" s="116"/>
      <c r="N9" s="116"/>
      <c r="O9" s="116"/>
    </row>
    <row r="10" spans="1:15" ht="12.75">
      <c r="A10" s="165" t="s">
        <v>78</v>
      </c>
      <c r="B10" s="224">
        <v>8151</v>
      </c>
      <c r="C10" s="214">
        <v>6851</v>
      </c>
      <c r="D10" s="14">
        <v>-0.15953605128906612</v>
      </c>
      <c r="E10" s="198"/>
      <c r="F10" s="224">
        <v>2702</v>
      </c>
      <c r="G10" s="214">
        <v>2414</v>
      </c>
      <c r="H10" s="14">
        <v>-0.10679219160461839</v>
      </c>
      <c r="J10" s="116"/>
      <c r="K10" s="116"/>
      <c r="L10" s="116"/>
      <c r="M10" s="116"/>
      <c r="N10" s="116"/>
      <c r="O10" s="116"/>
    </row>
    <row r="11" spans="1:15" ht="12.75">
      <c r="A11" s="22" t="s">
        <v>79</v>
      </c>
      <c r="B11" s="222">
        <v>2322</v>
      </c>
      <c r="C11" s="206">
        <v>2076</v>
      </c>
      <c r="D11" s="20">
        <v>-0.10563405915364033</v>
      </c>
      <c r="E11" s="198"/>
      <c r="F11" s="222">
        <v>732</v>
      </c>
      <c r="G11" s="206">
        <v>655</v>
      </c>
      <c r="H11" s="20">
        <v>-0.10487617224246448</v>
      </c>
      <c r="J11" s="116"/>
      <c r="K11" s="116"/>
      <c r="L11" s="116"/>
      <c r="M11" s="116"/>
      <c r="N11" s="116"/>
      <c r="O11" s="116"/>
    </row>
    <row r="12" spans="1:15" ht="12.75">
      <c r="A12" s="169" t="s">
        <v>80</v>
      </c>
      <c r="B12" s="222">
        <v>1836</v>
      </c>
      <c r="C12" s="223">
        <v>1789</v>
      </c>
      <c r="D12" s="20">
        <v>-0.02543304746611119</v>
      </c>
      <c r="E12" s="198"/>
      <c r="F12" s="222">
        <v>594</v>
      </c>
      <c r="G12" s="223">
        <v>544</v>
      </c>
      <c r="H12" s="20">
        <v>-0.08481493871604351</v>
      </c>
      <c r="J12" s="116"/>
      <c r="K12" s="116"/>
      <c r="L12" s="116"/>
      <c r="M12" s="116"/>
      <c r="N12" s="116"/>
      <c r="O12" s="116"/>
    </row>
    <row r="13" spans="1:15" ht="12.75">
      <c r="A13" s="169" t="s">
        <v>81</v>
      </c>
      <c r="B13" s="222">
        <v>1618</v>
      </c>
      <c r="C13" s="223">
        <v>1650</v>
      </c>
      <c r="D13" s="20">
        <v>0.02000463308613476</v>
      </c>
      <c r="E13" s="198"/>
      <c r="F13" s="222">
        <v>551</v>
      </c>
      <c r="G13" s="223">
        <v>544</v>
      </c>
      <c r="H13" s="20">
        <v>-0.013119533302735298</v>
      </c>
      <c r="J13" s="116"/>
      <c r="K13" s="116"/>
      <c r="L13" s="116"/>
      <c r="M13" s="116"/>
      <c r="N13" s="116"/>
      <c r="O13" s="116"/>
    </row>
    <row r="14" spans="1:15" ht="14.25">
      <c r="A14" s="169" t="s">
        <v>82</v>
      </c>
      <c r="B14" s="222">
        <v>686</v>
      </c>
      <c r="C14" s="223">
        <v>724</v>
      </c>
      <c r="D14" s="20">
        <v>0.05569058482371392</v>
      </c>
      <c r="E14" s="198"/>
      <c r="F14" s="222">
        <v>209</v>
      </c>
      <c r="G14" s="223">
        <v>224</v>
      </c>
      <c r="H14" s="20">
        <v>0.07064079445049964</v>
      </c>
      <c r="J14" s="116"/>
      <c r="K14" s="116"/>
      <c r="L14" s="116"/>
      <c r="M14" s="116"/>
      <c r="N14" s="116"/>
      <c r="O14" s="116"/>
    </row>
    <row r="15" spans="1:15" ht="12.75">
      <c r="A15" s="234" t="s">
        <v>83</v>
      </c>
      <c r="B15" s="222">
        <v>464</v>
      </c>
      <c r="C15" s="223">
        <v>568</v>
      </c>
      <c r="D15" s="20">
        <v>0.22517277801724145</v>
      </c>
      <c r="E15" s="198"/>
      <c r="F15" s="222">
        <v>157</v>
      </c>
      <c r="G15" s="223">
        <v>189</v>
      </c>
      <c r="H15" s="20">
        <v>0.20440362420382185</v>
      </c>
      <c r="J15" s="116"/>
      <c r="K15" s="116"/>
      <c r="L15" s="116"/>
      <c r="M15" s="116"/>
      <c r="N15" s="116"/>
      <c r="O15" s="116"/>
    </row>
    <row r="16" spans="1:15" ht="14.25">
      <c r="A16" s="169" t="s">
        <v>84</v>
      </c>
      <c r="B16" s="222">
        <v>1227</v>
      </c>
      <c r="C16" s="223">
        <v>43</v>
      </c>
      <c r="D16" s="20">
        <v>-0.9648833849097107</v>
      </c>
      <c r="E16" s="198"/>
      <c r="F16" s="222">
        <v>459</v>
      </c>
      <c r="G16" s="223">
        <v>258</v>
      </c>
      <c r="H16" s="20">
        <v>-0.43767977692205906</v>
      </c>
      <c r="J16" s="116"/>
      <c r="K16" s="116"/>
      <c r="L16" s="116"/>
      <c r="M16" s="116"/>
      <c r="N16" s="116"/>
      <c r="O16" s="116"/>
    </row>
    <row r="17" spans="1:15" ht="3" customHeight="1">
      <c r="A17" s="169"/>
      <c r="B17" s="222"/>
      <c r="C17" s="223"/>
      <c r="D17" s="20"/>
      <c r="F17" s="222"/>
      <c r="G17" s="223"/>
      <c r="H17" s="20"/>
      <c r="J17" s="116"/>
      <c r="K17" s="116"/>
      <c r="L17" s="116"/>
      <c r="M17" s="116"/>
      <c r="N17" s="116"/>
      <c r="O17" s="116"/>
    </row>
    <row r="18" spans="1:15" ht="14.25">
      <c r="A18" s="235" t="s">
        <v>85</v>
      </c>
      <c r="B18" s="224">
        <v>740</v>
      </c>
      <c r="C18" s="214">
        <v>631</v>
      </c>
      <c r="D18" s="14">
        <v>-0.14751155364885538</v>
      </c>
      <c r="E18" s="198"/>
      <c r="F18" s="224">
        <v>212</v>
      </c>
      <c r="G18" s="214">
        <v>78</v>
      </c>
      <c r="H18" s="14">
        <v>-0.6316769228418937</v>
      </c>
      <c r="J18" s="116"/>
      <c r="K18" s="116"/>
      <c r="L18" s="116"/>
      <c r="M18" s="116"/>
      <c r="N18" s="116"/>
      <c r="O18" s="116"/>
    </row>
    <row r="19" spans="1:15" ht="3.75" customHeight="1">
      <c r="A19" s="235"/>
      <c r="B19" s="224" t="s">
        <v>0</v>
      </c>
      <c r="C19" s="214" t="s">
        <v>0</v>
      </c>
      <c r="D19" s="14" t="s">
        <v>0</v>
      </c>
      <c r="F19" s="224" t="s">
        <v>0</v>
      </c>
      <c r="G19" s="214" t="s">
        <v>0</v>
      </c>
      <c r="H19" s="14" t="s">
        <v>0</v>
      </c>
      <c r="J19" s="116"/>
      <c r="K19" s="116"/>
      <c r="L19" s="116"/>
      <c r="M19" s="116"/>
      <c r="N19" s="116"/>
      <c r="O19" s="116"/>
    </row>
    <row r="20" spans="1:15" ht="12.75">
      <c r="A20" s="172" t="s">
        <v>86</v>
      </c>
      <c r="B20" s="225">
        <v>27586</v>
      </c>
      <c r="C20" s="226">
        <v>25238</v>
      </c>
      <c r="D20" s="21">
        <v>-0.08510753836980867</v>
      </c>
      <c r="E20" s="198"/>
      <c r="F20" s="225">
        <v>9781</v>
      </c>
      <c r="G20" s="226">
        <v>8415</v>
      </c>
      <c r="H20" s="21">
        <v>-0.13962610215168392</v>
      </c>
      <c r="J20" s="116"/>
      <c r="K20" s="116"/>
      <c r="L20" s="116"/>
      <c r="M20" s="116"/>
      <c r="N20" s="116"/>
      <c r="O20" s="116"/>
    </row>
    <row r="21" spans="1:3" ht="12.75">
      <c r="A21" s="4"/>
      <c r="B21" s="3"/>
      <c r="C21" s="160"/>
    </row>
    <row r="22" spans="2:3" ht="5.25" customHeight="1">
      <c r="B22" s="6"/>
      <c r="C22" s="6"/>
    </row>
    <row r="23" ht="12.75">
      <c r="B23" s="162"/>
    </row>
    <row r="24" ht="14.25">
      <c r="A24" s="174" t="s">
        <v>87</v>
      </c>
    </row>
    <row r="25" ht="14.25">
      <c r="A25" s="174" t="s">
        <v>88</v>
      </c>
    </row>
    <row r="26" ht="14.25">
      <c r="A26" s="174" t="s">
        <v>89</v>
      </c>
    </row>
    <row r="27" ht="14.25">
      <c r="A27" s="174" t="s">
        <v>90</v>
      </c>
    </row>
    <row r="28" spans="1:4" ht="14.25">
      <c r="A28" s="174" t="s">
        <v>91</v>
      </c>
      <c r="B28" s="3"/>
      <c r="C28" s="3"/>
      <c r="D28" s="7"/>
    </row>
    <row r="29" spans="1:4" ht="14.25">
      <c r="A29" s="174" t="s">
        <v>92</v>
      </c>
      <c r="B29" s="3"/>
      <c r="C29" s="3"/>
      <c r="D29" s="7"/>
    </row>
    <row r="30" spans="2:4" ht="12.75">
      <c r="B30" s="3"/>
      <c r="C30" s="3"/>
      <c r="D30" s="7"/>
    </row>
    <row r="31" spans="2:4" ht="12.75">
      <c r="B31" s="3"/>
      <c r="C31" s="3"/>
      <c r="D31" s="7"/>
    </row>
    <row r="32" spans="2:4" ht="12.75">
      <c r="B32" s="3"/>
      <c r="C32" s="3"/>
      <c r="D32" s="7"/>
    </row>
    <row r="33" spans="2:4" ht="12.75">
      <c r="B33" s="3"/>
      <c r="C33" s="3"/>
      <c r="D33" s="7"/>
    </row>
    <row r="34" spans="2:4" ht="12.75">
      <c r="B34" s="3"/>
      <c r="C34" s="3"/>
      <c r="D34" s="7"/>
    </row>
    <row r="35" spans="2:4" ht="12.75">
      <c r="B35" s="3"/>
      <c r="C35" s="3"/>
      <c r="D35" s="7"/>
    </row>
    <row r="36" spans="2:4" ht="12.75">
      <c r="B36" s="3"/>
      <c r="C36" s="3"/>
      <c r="D36" s="7"/>
    </row>
    <row r="37" spans="2:4" ht="12.75">
      <c r="B37" s="3"/>
      <c r="C37" s="3"/>
      <c r="D37" s="7"/>
    </row>
    <row r="38" spans="2:4" ht="12.75">
      <c r="B38" s="3"/>
      <c r="C38" s="3"/>
      <c r="D38" s="7"/>
    </row>
    <row r="39" spans="2:4" ht="12.75">
      <c r="B39" s="3"/>
      <c r="C39" s="3"/>
      <c r="D39" s="7"/>
    </row>
    <row r="40" ht="12.75">
      <c r="D40" s="7"/>
    </row>
    <row r="41" ht="12.75">
      <c r="D41" s="7"/>
    </row>
    <row r="42" ht="12.75">
      <c r="D42" s="7"/>
    </row>
    <row r="43" ht="12.75">
      <c r="D43" s="7"/>
    </row>
    <row r="44" ht="12.75">
      <c r="D44" s="7"/>
    </row>
    <row r="45" ht="12.75">
      <c r="D45" s="7"/>
    </row>
    <row r="46" ht="12.75">
      <c r="D46" s="7"/>
    </row>
    <row r="47" ht="12.75">
      <c r="D47" s="7"/>
    </row>
    <row r="48" ht="12.75">
      <c r="D48" s="7"/>
    </row>
    <row r="49" ht="12.75">
      <c r="D49" s="7"/>
    </row>
    <row r="50" ht="12.75">
      <c r="D50" s="7"/>
    </row>
    <row r="51" ht="12.75">
      <c r="D51" s="7"/>
    </row>
  </sheetData>
  <mergeCells count="7">
    <mergeCell ref="F1:F2"/>
    <mergeCell ref="G1:G2"/>
    <mergeCell ref="H1:H2"/>
    <mergeCell ref="A1:A2"/>
    <mergeCell ref="B1:B2"/>
    <mergeCell ref="C1:C2"/>
    <mergeCell ref="D1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&amp;L&amp;"Arial,tučné"&amp;14Telefónica O2 Czech Republic - FINANČNÍ A PROVOZNÍ VÝSLEDKY&amp;R11. listopadu 2009</oddHeader>
    <oddFooter>&amp;L&amp;"Arial,tučné"Investor Relations&amp;"Arial,obyčejné"
Tel. +420 271 462 076, +420 271 462 169&amp;Cemail: investor.relations@o2.com&amp;R3 z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showGridLines="0" zoomScaleSheetLayoutView="100" workbookViewId="0" topLeftCell="A41">
      <selection activeCell="B66" sqref="B66:D66"/>
    </sheetView>
  </sheetViews>
  <sheetFormatPr defaultColWidth="9.140625" defaultRowHeight="12.75"/>
  <cols>
    <col min="1" max="1" width="57.28125" style="32" customWidth="1"/>
    <col min="2" max="3" width="11.7109375" style="32" customWidth="1"/>
    <col min="4" max="5" width="15.00390625" style="32" customWidth="1"/>
    <col min="6" max="6" width="28.00390625" style="32" customWidth="1"/>
    <col min="7" max="88" width="10.7109375" style="32" customWidth="1"/>
    <col min="89" max="16384" width="46.421875" style="32" customWidth="1"/>
  </cols>
  <sheetData>
    <row r="1" spans="1:4" ht="12.75" customHeight="1">
      <c r="A1" s="309" t="s">
        <v>93</v>
      </c>
      <c r="B1" s="319">
        <v>39813</v>
      </c>
      <c r="C1" s="317">
        <v>40086</v>
      </c>
      <c r="D1" s="312" t="s">
        <v>230</v>
      </c>
    </row>
    <row r="2" spans="1:4" ht="12.75">
      <c r="A2" s="316"/>
      <c r="B2" s="266"/>
      <c r="C2" s="318"/>
      <c r="D2" s="313"/>
    </row>
    <row r="3" spans="1:7" ht="12.75">
      <c r="A3" s="51" t="s">
        <v>94</v>
      </c>
      <c r="B3" s="273">
        <v>86166</v>
      </c>
      <c r="C3" s="274">
        <v>81325</v>
      </c>
      <c r="D3" s="52">
        <v>-0.05618317653752769</v>
      </c>
      <c r="E3" s="159"/>
      <c r="F3" s="159"/>
      <c r="G3" s="159"/>
    </row>
    <row r="4" spans="1:7" ht="12.75">
      <c r="A4" s="33" t="s">
        <v>95</v>
      </c>
      <c r="B4" s="275">
        <v>8900</v>
      </c>
      <c r="C4" s="276">
        <v>8928</v>
      </c>
      <c r="D4" s="34">
        <v>0.003119555845514377</v>
      </c>
      <c r="E4" s="159"/>
      <c r="F4" s="159"/>
      <c r="G4" s="159"/>
    </row>
    <row r="5" spans="1:7" ht="12.75">
      <c r="A5" s="33" t="s">
        <v>3</v>
      </c>
      <c r="B5" s="275">
        <v>13448</v>
      </c>
      <c r="C5" s="276">
        <v>13448</v>
      </c>
      <c r="D5" s="34">
        <v>0</v>
      </c>
      <c r="E5" s="159"/>
      <c r="F5" s="159"/>
      <c r="G5" s="159"/>
    </row>
    <row r="6" spans="1:7" ht="12.75" customHeight="1">
      <c r="A6" s="33" t="s">
        <v>96</v>
      </c>
      <c r="B6" s="275">
        <v>63429</v>
      </c>
      <c r="C6" s="276">
        <v>58632</v>
      </c>
      <c r="D6" s="34">
        <v>-0.0756244161059273</v>
      </c>
      <c r="E6" s="159"/>
      <c r="F6" s="159"/>
      <c r="G6" s="159"/>
    </row>
    <row r="7" spans="1:7" ht="12" customHeight="1">
      <c r="A7" s="33" t="s">
        <v>97</v>
      </c>
      <c r="B7" s="275">
        <v>389</v>
      </c>
      <c r="C7" s="276">
        <v>317</v>
      </c>
      <c r="D7" s="34">
        <v>-0.18518985672243327</v>
      </c>
      <c r="E7" s="159"/>
      <c r="F7" s="159"/>
      <c r="G7" s="159"/>
    </row>
    <row r="8" spans="1:7" ht="12.75" customHeight="1">
      <c r="A8" s="33" t="s">
        <v>98</v>
      </c>
      <c r="B8" s="275">
        <v>0</v>
      </c>
      <c r="C8" s="276">
        <v>0</v>
      </c>
      <c r="D8" s="34" t="s">
        <v>1</v>
      </c>
      <c r="E8" s="159"/>
      <c r="F8" s="159"/>
      <c r="G8" s="159"/>
    </row>
    <row r="9" spans="1:7" ht="5.25" customHeight="1">
      <c r="A9" s="33"/>
      <c r="B9" s="275"/>
      <c r="C9" s="276"/>
      <c r="D9" s="35"/>
      <c r="F9" s="159"/>
      <c r="G9" s="159"/>
    </row>
    <row r="10" spans="1:7" ht="12.75">
      <c r="A10" s="53" t="s">
        <v>99</v>
      </c>
      <c r="B10" s="277">
        <v>17361</v>
      </c>
      <c r="C10" s="278">
        <v>26202</v>
      </c>
      <c r="D10" s="54">
        <v>0.509291257318782</v>
      </c>
      <c r="E10" s="159"/>
      <c r="F10" s="159"/>
      <c r="G10" s="159"/>
    </row>
    <row r="11" spans="1:7" ht="12.75">
      <c r="A11" s="33" t="s">
        <v>100</v>
      </c>
      <c r="B11" s="275">
        <v>779</v>
      </c>
      <c r="C11" s="276">
        <v>606</v>
      </c>
      <c r="D11" s="34">
        <v>-0.22215644671970836</v>
      </c>
      <c r="E11" s="159"/>
      <c r="F11" s="159"/>
      <c r="G11" s="159"/>
    </row>
    <row r="12" spans="1:7" ht="12.75">
      <c r="A12" s="33" t="s">
        <v>101</v>
      </c>
      <c r="B12" s="275">
        <v>9203</v>
      </c>
      <c r="C12" s="276">
        <v>9970</v>
      </c>
      <c r="D12" s="34">
        <v>0.08341042357183315</v>
      </c>
      <c r="E12" s="159"/>
      <c r="F12" s="159"/>
      <c r="G12" s="159"/>
    </row>
    <row r="13" spans="1:7" ht="12.75">
      <c r="A13" s="33" t="s">
        <v>102</v>
      </c>
      <c r="B13" s="275">
        <v>226</v>
      </c>
      <c r="C13" s="276">
        <v>443</v>
      </c>
      <c r="D13" s="34">
        <v>0.9603151276418318</v>
      </c>
      <c r="E13" s="159"/>
      <c r="F13" s="159"/>
      <c r="G13" s="159"/>
    </row>
    <row r="14" spans="1:7" ht="12.75">
      <c r="A14" s="33" t="s">
        <v>103</v>
      </c>
      <c r="B14" s="275">
        <v>37</v>
      </c>
      <c r="C14" s="276">
        <v>13</v>
      </c>
      <c r="D14" s="34">
        <v>-0.6451982643342528</v>
      </c>
      <c r="E14" s="159"/>
      <c r="F14" s="159"/>
      <c r="G14" s="159"/>
    </row>
    <row r="15" spans="1:7" ht="12.75">
      <c r="A15" s="33" t="s">
        <v>104</v>
      </c>
      <c r="B15" s="275">
        <v>7116</v>
      </c>
      <c r="C15" s="276">
        <v>15170</v>
      </c>
      <c r="D15" s="34">
        <v>1.1317971050704512</v>
      </c>
      <c r="E15" s="159"/>
      <c r="F15" s="159"/>
      <c r="G15" s="159"/>
    </row>
    <row r="16" spans="1:7" ht="7.5" customHeight="1">
      <c r="A16" s="33"/>
      <c r="B16" s="275"/>
      <c r="C16" s="276"/>
      <c r="D16" s="34"/>
      <c r="F16" s="159"/>
      <c r="G16" s="159"/>
    </row>
    <row r="17" spans="1:7" ht="12.75">
      <c r="A17" s="53" t="s">
        <v>105</v>
      </c>
      <c r="B17" s="277">
        <v>96</v>
      </c>
      <c r="C17" s="278">
        <v>55</v>
      </c>
      <c r="D17" s="54">
        <v>-0.42489422455657677</v>
      </c>
      <c r="E17" s="159"/>
      <c r="F17" s="159"/>
      <c r="G17" s="159"/>
    </row>
    <row r="18" spans="1:7" ht="5.25" customHeight="1">
      <c r="A18" s="36"/>
      <c r="B18" s="224" t="s">
        <v>0</v>
      </c>
      <c r="C18" s="214" t="s">
        <v>0</v>
      </c>
      <c r="D18" s="247" t="s">
        <v>2</v>
      </c>
      <c r="F18" s="159"/>
      <c r="G18" s="159"/>
    </row>
    <row r="19" spans="1:7" ht="12.75">
      <c r="A19" s="53" t="s">
        <v>106</v>
      </c>
      <c r="B19" s="277">
        <v>103623</v>
      </c>
      <c r="C19" s="278">
        <v>107583</v>
      </c>
      <c r="D19" s="54">
        <v>0.038212892344181126</v>
      </c>
      <c r="E19" s="159"/>
      <c r="F19" s="159"/>
      <c r="G19" s="159"/>
    </row>
    <row r="20" spans="1:7" ht="13.5" customHeight="1">
      <c r="A20" s="33"/>
      <c r="B20" s="275"/>
      <c r="C20" s="276"/>
      <c r="D20" s="34"/>
      <c r="F20" s="159"/>
      <c r="G20" s="159"/>
    </row>
    <row r="21" spans="1:7" ht="12.75">
      <c r="A21" s="53" t="s">
        <v>107</v>
      </c>
      <c r="B21" s="279">
        <v>78168</v>
      </c>
      <c r="C21" s="280">
        <v>71037</v>
      </c>
      <c r="D21" s="54">
        <v>-0.09122626664942657</v>
      </c>
      <c r="E21" s="159"/>
      <c r="F21" s="159"/>
      <c r="G21" s="159"/>
    </row>
    <row r="22" spans="1:7" ht="12.75">
      <c r="A22" s="33" t="s">
        <v>108</v>
      </c>
      <c r="B22" s="275">
        <v>78168</v>
      </c>
      <c r="C22" s="276">
        <v>71037</v>
      </c>
      <c r="D22" s="34">
        <v>-0.09122626664942657</v>
      </c>
      <c r="E22" s="159"/>
      <c r="F22" s="159"/>
      <c r="G22" s="159"/>
    </row>
    <row r="23" spans="1:7" ht="12.75">
      <c r="A23" s="33" t="s">
        <v>109</v>
      </c>
      <c r="B23" s="275">
        <v>0</v>
      </c>
      <c r="C23" s="276">
        <v>0</v>
      </c>
      <c r="D23" s="34">
        <v>0</v>
      </c>
      <c r="E23" s="159"/>
      <c r="F23" s="159"/>
      <c r="G23" s="159"/>
    </row>
    <row r="24" spans="1:7" ht="6" customHeight="1">
      <c r="A24" s="33"/>
      <c r="B24" s="275"/>
      <c r="C24" s="276"/>
      <c r="D24" s="35"/>
      <c r="F24" s="159"/>
      <c r="G24" s="159"/>
    </row>
    <row r="25" spans="1:7" ht="12.75">
      <c r="A25" s="53" t="s">
        <v>110</v>
      </c>
      <c r="B25" s="279">
        <v>6977</v>
      </c>
      <c r="C25" s="280">
        <v>6217</v>
      </c>
      <c r="D25" s="54">
        <v>-0.10892705645398826</v>
      </c>
      <c r="E25" s="159"/>
      <c r="F25" s="159"/>
      <c r="G25" s="159"/>
    </row>
    <row r="26" spans="1:7" ht="12.75">
      <c r="A26" s="33" t="s">
        <v>111</v>
      </c>
      <c r="B26" s="37">
        <v>3098</v>
      </c>
      <c r="C26" s="281">
        <v>2895</v>
      </c>
      <c r="D26" s="34">
        <v>-0.065540042187896</v>
      </c>
      <c r="E26" s="159"/>
      <c r="F26" s="159"/>
      <c r="G26" s="159"/>
    </row>
    <row r="27" spans="1:7" ht="12.75">
      <c r="A27" s="33" t="s">
        <v>98</v>
      </c>
      <c r="B27" s="37">
        <v>3300</v>
      </c>
      <c r="C27" s="281">
        <v>3205</v>
      </c>
      <c r="D27" s="34">
        <v>-0.028907237688196696</v>
      </c>
      <c r="E27" s="159"/>
      <c r="F27" s="159"/>
      <c r="G27" s="159"/>
    </row>
    <row r="28" spans="1:7" ht="12.75">
      <c r="A28" s="33" t="s">
        <v>112</v>
      </c>
      <c r="B28" s="37">
        <v>403</v>
      </c>
      <c r="C28" s="281">
        <v>52</v>
      </c>
      <c r="D28" s="34">
        <v>-0.8704440075854605</v>
      </c>
      <c r="E28" s="159"/>
      <c r="F28" s="159"/>
      <c r="G28" s="159"/>
    </row>
    <row r="29" spans="1:7" ht="12.75">
      <c r="A29" s="33" t="s">
        <v>113</v>
      </c>
      <c r="B29" s="37">
        <v>176</v>
      </c>
      <c r="C29" s="281">
        <v>65</v>
      </c>
      <c r="D29" s="34">
        <v>-0.6302898995757844</v>
      </c>
      <c r="E29" s="159"/>
      <c r="F29" s="159"/>
      <c r="G29" s="159"/>
    </row>
    <row r="30" spans="1:7" ht="6.75" customHeight="1">
      <c r="A30" s="33"/>
      <c r="B30" s="37"/>
      <c r="C30" s="281"/>
      <c r="D30" s="34"/>
      <c r="F30" s="159"/>
      <c r="G30" s="159"/>
    </row>
    <row r="31" spans="1:7" ht="12.75">
      <c r="A31" s="53" t="s">
        <v>114</v>
      </c>
      <c r="B31" s="279">
        <v>18478</v>
      </c>
      <c r="C31" s="280">
        <v>30329</v>
      </c>
      <c r="D31" s="54">
        <v>0.6413490299606313</v>
      </c>
      <c r="E31" s="159"/>
      <c r="F31" s="159"/>
      <c r="G31" s="159"/>
    </row>
    <row r="32" spans="1:7" ht="12.75">
      <c r="A32" s="33" t="s">
        <v>111</v>
      </c>
      <c r="B32" s="37">
        <v>98</v>
      </c>
      <c r="C32" s="281">
        <v>37</v>
      </c>
      <c r="D32" s="34">
        <v>-0.6266908594203933</v>
      </c>
      <c r="E32" s="159"/>
      <c r="F32" s="159"/>
      <c r="G32" s="159"/>
    </row>
    <row r="33" spans="1:7" ht="12.75">
      <c r="A33" s="33" t="s">
        <v>115</v>
      </c>
      <c r="B33" s="37">
        <v>15004</v>
      </c>
      <c r="C33" s="281">
        <v>11496</v>
      </c>
      <c r="D33" s="34">
        <v>-0.2337671274642278</v>
      </c>
      <c r="E33" s="159"/>
      <c r="F33" s="159"/>
      <c r="G33" s="159"/>
    </row>
    <row r="34" spans="1:7" ht="12.75">
      <c r="A34" s="33" t="s">
        <v>116</v>
      </c>
      <c r="B34" s="37">
        <v>9</v>
      </c>
      <c r="C34" s="281">
        <v>0</v>
      </c>
      <c r="D34" s="34">
        <v>-0.9928122192273136</v>
      </c>
      <c r="E34" s="159"/>
      <c r="F34" s="159"/>
      <c r="G34" s="159"/>
    </row>
    <row r="35" spans="1:7" ht="12.75">
      <c r="A35" s="33" t="s">
        <v>117</v>
      </c>
      <c r="B35" s="37">
        <v>3367</v>
      </c>
      <c r="C35" s="281">
        <v>18796</v>
      </c>
      <c r="D35" s="34">
        <v>4.581807577300467</v>
      </c>
      <c r="E35" s="159"/>
      <c r="F35" s="159"/>
      <c r="G35" s="159"/>
    </row>
    <row r="36" spans="1:7" ht="6.75" customHeight="1">
      <c r="A36" s="33"/>
      <c r="B36" s="37"/>
      <c r="C36" s="281"/>
      <c r="D36" s="34"/>
      <c r="F36" s="159"/>
      <c r="G36" s="159"/>
    </row>
    <row r="37" spans="1:7" ht="25.5">
      <c r="A37" s="53" t="s">
        <v>118</v>
      </c>
      <c r="B37" s="279">
        <v>0</v>
      </c>
      <c r="C37" s="280">
        <v>0</v>
      </c>
      <c r="D37" s="54">
        <v>0</v>
      </c>
      <c r="E37" s="159"/>
      <c r="F37" s="159"/>
      <c r="G37" s="159"/>
    </row>
    <row r="38" spans="1:7" ht="6" customHeight="1">
      <c r="A38" s="36"/>
      <c r="B38" s="224" t="s">
        <v>0</v>
      </c>
      <c r="C38" s="214" t="s">
        <v>0</v>
      </c>
      <c r="D38" s="247" t="s">
        <v>2</v>
      </c>
      <c r="F38" s="159"/>
      <c r="G38" s="159"/>
    </row>
    <row r="39" spans="1:7" ht="12.75">
      <c r="A39" s="55" t="s">
        <v>119</v>
      </c>
      <c r="B39" s="282">
        <v>103623</v>
      </c>
      <c r="C39" s="283">
        <v>107583</v>
      </c>
      <c r="D39" s="56">
        <v>0.038214935433218855</v>
      </c>
      <c r="E39" s="159"/>
      <c r="F39" s="159"/>
      <c r="G39" s="159"/>
    </row>
    <row r="40" spans="1:6" ht="12.75">
      <c r="A40" s="38"/>
      <c r="B40" s="39"/>
      <c r="C40" s="39"/>
      <c r="F40" s="25"/>
    </row>
    <row r="41" spans="1:4" ht="12.75" customHeight="1">
      <c r="A41" s="309" t="s">
        <v>120</v>
      </c>
      <c r="B41" s="290" t="s">
        <v>225</v>
      </c>
      <c r="C41" s="292" t="s">
        <v>226</v>
      </c>
      <c r="D41" s="294" t="s">
        <v>228</v>
      </c>
    </row>
    <row r="42" spans="1:4" ht="12.75">
      <c r="A42" s="310"/>
      <c r="B42" s="291"/>
      <c r="C42" s="293"/>
      <c r="D42" s="295"/>
    </row>
    <row r="43" spans="1:7" ht="12.75">
      <c r="A43" s="33" t="s">
        <v>121</v>
      </c>
      <c r="B43" s="37">
        <v>-448</v>
      </c>
      <c r="C43" s="284">
        <v>-229</v>
      </c>
      <c r="D43" s="40">
        <v>-0.49016976990037275</v>
      </c>
      <c r="E43" s="159"/>
      <c r="F43" s="265"/>
      <c r="G43" s="265"/>
    </row>
    <row r="44" spans="1:7" ht="12.75">
      <c r="A44" s="33" t="s">
        <v>122</v>
      </c>
      <c r="B44" s="37">
        <v>368</v>
      </c>
      <c r="C44" s="281">
        <v>155</v>
      </c>
      <c r="D44" s="40">
        <v>-0.5789665308025359</v>
      </c>
      <c r="E44" s="159"/>
      <c r="F44" s="265"/>
      <c r="G44" s="265"/>
    </row>
    <row r="45" spans="1:7" ht="12.75">
      <c r="A45" s="41" t="s">
        <v>123</v>
      </c>
      <c r="B45" s="37">
        <v>-3815</v>
      </c>
      <c r="C45" s="281">
        <v>-2738</v>
      </c>
      <c r="D45" s="40">
        <v>-0.28238466141383156</v>
      </c>
      <c r="E45" s="159"/>
      <c r="F45" s="265"/>
      <c r="G45" s="265"/>
    </row>
    <row r="46" spans="1:7" ht="12.75">
      <c r="A46" s="53" t="s">
        <v>124</v>
      </c>
      <c r="B46" s="277">
        <v>14681</v>
      </c>
      <c r="C46" s="278">
        <v>13903</v>
      </c>
      <c r="D46" s="57">
        <v>-0.0529670177067223</v>
      </c>
      <c r="E46" s="159"/>
      <c r="F46" s="265"/>
      <c r="G46" s="265"/>
    </row>
    <row r="47" spans="1:7" ht="4.5" customHeight="1">
      <c r="A47" s="33"/>
      <c r="B47" s="285"/>
      <c r="C47" s="286"/>
      <c r="D47" s="40"/>
      <c r="F47" s="265"/>
      <c r="G47" s="265"/>
    </row>
    <row r="48" spans="1:7" ht="12.75" customHeight="1">
      <c r="A48" s="33" t="s">
        <v>125</v>
      </c>
      <c r="B48" s="37">
        <v>-5100</v>
      </c>
      <c r="C48" s="281">
        <v>-6740</v>
      </c>
      <c r="D48" s="40">
        <v>0.32162479952715395</v>
      </c>
      <c r="E48" s="159"/>
      <c r="F48" s="265"/>
      <c r="G48" s="265"/>
    </row>
    <row r="49" spans="1:7" ht="12.75">
      <c r="A49" s="33" t="s">
        <v>126</v>
      </c>
      <c r="B49" s="37">
        <v>0</v>
      </c>
      <c r="C49" s="281">
        <v>0</v>
      </c>
      <c r="D49" s="40" t="s">
        <v>1</v>
      </c>
      <c r="E49" s="159"/>
      <c r="F49" s="265"/>
      <c r="G49" s="265"/>
    </row>
    <row r="50" spans="1:7" ht="12.75">
      <c r="A50" s="33" t="s">
        <v>127</v>
      </c>
      <c r="B50" s="37">
        <v>-30</v>
      </c>
      <c r="C50" s="281">
        <v>0</v>
      </c>
      <c r="D50" s="40" t="s">
        <v>1</v>
      </c>
      <c r="E50" s="159"/>
      <c r="F50" s="265"/>
      <c r="G50" s="265"/>
    </row>
    <row r="51" spans="1:7" ht="12.75">
      <c r="A51" s="33" t="s">
        <v>128</v>
      </c>
      <c r="B51" s="37">
        <v>2988</v>
      </c>
      <c r="C51" s="281">
        <v>866</v>
      </c>
      <c r="D51" s="40">
        <v>-0.7102512863196169</v>
      </c>
      <c r="E51" s="159"/>
      <c r="F51" s="265"/>
      <c r="G51" s="265"/>
    </row>
    <row r="52" spans="1:7" ht="12.75">
      <c r="A52" s="33" t="s">
        <v>129</v>
      </c>
      <c r="B52" s="37">
        <v>24</v>
      </c>
      <c r="C52" s="281">
        <v>0</v>
      </c>
      <c r="D52" s="40" t="s">
        <v>1</v>
      </c>
      <c r="E52" s="159"/>
      <c r="F52" s="265"/>
      <c r="G52" s="265"/>
    </row>
    <row r="53" spans="1:7" ht="12.75">
      <c r="A53" s="33" t="s">
        <v>130</v>
      </c>
      <c r="B53" s="37">
        <v>0</v>
      </c>
      <c r="C53" s="281">
        <v>2</v>
      </c>
      <c r="D53" s="40" t="s">
        <v>1</v>
      </c>
      <c r="E53" s="159"/>
      <c r="F53" s="265"/>
      <c r="G53" s="265"/>
    </row>
    <row r="54" spans="1:7" ht="12.75">
      <c r="A54" s="33" t="s">
        <v>131</v>
      </c>
      <c r="B54" s="37">
        <v>2</v>
      </c>
      <c r="C54" s="281">
        <v>29</v>
      </c>
      <c r="D54" s="40" t="s">
        <v>1</v>
      </c>
      <c r="E54" s="159"/>
      <c r="F54" s="265"/>
      <c r="G54" s="265"/>
    </row>
    <row r="55" spans="1:7" ht="12.75">
      <c r="A55" s="33" t="s">
        <v>132</v>
      </c>
      <c r="B55" s="37">
        <v>0</v>
      </c>
      <c r="C55" s="281">
        <v>0</v>
      </c>
      <c r="D55" s="40" t="s">
        <v>1</v>
      </c>
      <c r="E55" s="159"/>
      <c r="F55" s="265"/>
      <c r="G55" s="265"/>
    </row>
    <row r="56" spans="1:7" ht="12.75">
      <c r="A56" s="33" t="s">
        <v>133</v>
      </c>
      <c r="B56" s="37">
        <v>0</v>
      </c>
      <c r="C56" s="281">
        <v>0</v>
      </c>
      <c r="D56" s="40" t="s">
        <v>1</v>
      </c>
      <c r="E56" s="159"/>
      <c r="F56" s="265"/>
      <c r="G56" s="265"/>
    </row>
    <row r="57" spans="1:7" ht="12.75">
      <c r="A57" s="53" t="s">
        <v>134</v>
      </c>
      <c r="B57" s="279">
        <v>-2116</v>
      </c>
      <c r="C57" s="280">
        <v>-5843</v>
      </c>
      <c r="D57" s="57">
        <v>1.7615598480591328</v>
      </c>
      <c r="E57" s="159"/>
      <c r="F57" s="265"/>
      <c r="G57" s="265"/>
    </row>
    <row r="58" spans="1:7" ht="5.25" customHeight="1">
      <c r="A58" s="42"/>
      <c r="B58" s="287"/>
      <c r="C58" s="288"/>
      <c r="D58" s="40"/>
      <c r="F58" s="265"/>
      <c r="G58" s="265"/>
    </row>
    <row r="59" spans="1:8" ht="14.25">
      <c r="A59" s="58" t="s">
        <v>135</v>
      </c>
      <c r="B59" s="277">
        <v>12569</v>
      </c>
      <c r="C59" s="278">
        <v>8031</v>
      </c>
      <c r="D59" s="57">
        <v>-0.3610475306837633</v>
      </c>
      <c r="E59" s="159"/>
      <c r="F59" s="265"/>
      <c r="G59" s="265"/>
      <c r="H59" s="26"/>
    </row>
    <row r="60" spans="1:7" ht="14.25">
      <c r="A60" s="58" t="s">
        <v>136</v>
      </c>
      <c r="B60" s="277">
        <v>12649</v>
      </c>
      <c r="C60" s="278">
        <v>8105</v>
      </c>
      <c r="D60" s="57">
        <v>-0.35928840023178255</v>
      </c>
      <c r="E60" s="159"/>
      <c r="F60" s="265"/>
      <c r="G60" s="265"/>
    </row>
    <row r="61" spans="1:7" ht="5.25" customHeight="1">
      <c r="A61" s="42"/>
      <c r="B61" s="287"/>
      <c r="C61" s="288"/>
      <c r="D61" s="40"/>
      <c r="F61" s="265"/>
      <c r="G61" s="265"/>
    </row>
    <row r="62" spans="1:7" ht="12.75">
      <c r="A62" s="42" t="s">
        <v>137</v>
      </c>
      <c r="B62" s="37">
        <v>12565</v>
      </c>
      <c r="C62" s="281">
        <v>8060</v>
      </c>
      <c r="D62" s="40">
        <v>-0.3585430803631403</v>
      </c>
      <c r="E62" s="159"/>
      <c r="F62" s="265"/>
      <c r="G62" s="265"/>
    </row>
    <row r="63" spans="1:7" ht="12.75">
      <c r="A63" s="53" t="s">
        <v>138</v>
      </c>
      <c r="B63" s="277">
        <v>-5481</v>
      </c>
      <c r="C63" s="278">
        <v>-6</v>
      </c>
      <c r="D63" s="57" t="s">
        <v>1</v>
      </c>
      <c r="E63" s="159"/>
      <c r="F63" s="265"/>
      <c r="G63" s="265"/>
    </row>
    <row r="64" spans="1:7" ht="6" customHeight="1">
      <c r="A64" s="42"/>
      <c r="B64" s="287"/>
      <c r="C64" s="288"/>
      <c r="D64" s="40"/>
      <c r="F64" s="265"/>
      <c r="G64" s="265"/>
    </row>
    <row r="65" spans="1:7" ht="12.75">
      <c r="A65" s="33" t="s">
        <v>139</v>
      </c>
      <c r="B65" s="275">
        <v>-59</v>
      </c>
      <c r="C65" s="276">
        <v>0</v>
      </c>
      <c r="D65" s="40" t="s">
        <v>1</v>
      </c>
      <c r="E65" s="159"/>
      <c r="F65" s="265"/>
      <c r="G65" s="265"/>
    </row>
    <row r="66" spans="1:7" ht="3.75" customHeight="1">
      <c r="A66" s="33"/>
      <c r="B66" s="224" t="s">
        <v>0</v>
      </c>
      <c r="C66" s="214" t="s">
        <v>0</v>
      </c>
      <c r="D66" s="14" t="s">
        <v>0</v>
      </c>
      <c r="F66" s="265"/>
      <c r="G66" s="265"/>
    </row>
    <row r="67" spans="1:7" ht="12.75">
      <c r="A67" s="55" t="s">
        <v>140</v>
      </c>
      <c r="B67" s="282">
        <v>7084</v>
      </c>
      <c r="C67" s="283">
        <v>8054</v>
      </c>
      <c r="D67" s="59">
        <v>0.13692404409354686</v>
      </c>
      <c r="E67" s="159"/>
      <c r="F67" s="265"/>
      <c r="G67" s="265"/>
    </row>
    <row r="68" spans="1:3" ht="12.75">
      <c r="A68" s="43"/>
      <c r="B68" s="37"/>
      <c r="C68" s="37"/>
    </row>
    <row r="69" spans="1:3" ht="14.25">
      <c r="A69" s="75" t="s">
        <v>141</v>
      </c>
      <c r="B69" s="37"/>
      <c r="C69" s="37"/>
    </row>
    <row r="70" spans="1:3" ht="14.25">
      <c r="A70" s="236" t="s">
        <v>142</v>
      </c>
      <c r="B70" s="86"/>
      <c r="C70" s="86"/>
    </row>
    <row r="71" spans="1:3" ht="14.25">
      <c r="A71" s="45"/>
      <c r="B71" s="44"/>
      <c r="C71" s="44"/>
    </row>
    <row r="72" spans="1:3" ht="14.25">
      <c r="A72" s="311"/>
      <c r="B72" s="308"/>
      <c r="C72" s="308"/>
    </row>
    <row r="73" spans="1:3" ht="14.25">
      <c r="A73" s="45"/>
      <c r="B73" s="46"/>
      <c r="C73" s="46"/>
    </row>
    <row r="74" spans="1:3" ht="14.25">
      <c r="A74" s="30"/>
      <c r="B74" s="47"/>
      <c r="C74" s="47"/>
    </row>
    <row r="75" spans="1:3" ht="14.25">
      <c r="A75" s="30"/>
      <c r="B75" s="47"/>
      <c r="C75" s="47"/>
    </row>
    <row r="76" spans="1:3" ht="14.25">
      <c r="A76" s="30"/>
      <c r="B76" s="47"/>
      <c r="C76" s="47"/>
    </row>
    <row r="77" spans="1:3" ht="14.25">
      <c r="A77" s="314"/>
      <c r="B77" s="315"/>
      <c r="C77" s="315"/>
    </row>
    <row r="78" spans="1:3" ht="14.25">
      <c r="A78" s="45"/>
      <c r="B78" s="44"/>
      <c r="C78" s="44"/>
    </row>
    <row r="79" spans="1:3" ht="14.25">
      <c r="A79" s="48"/>
      <c r="B79" s="37"/>
      <c r="C79" s="37"/>
    </row>
    <row r="80" spans="1:3" ht="14.25">
      <c r="A80" s="45"/>
      <c r="B80" s="37"/>
      <c r="C80" s="37"/>
    </row>
    <row r="81" spans="1:3" ht="14.25">
      <c r="A81" s="48"/>
      <c r="B81" s="37"/>
      <c r="C81" s="37"/>
    </row>
    <row r="82" spans="1:3" ht="14.25">
      <c r="A82" s="307"/>
      <c r="B82" s="308"/>
      <c r="C82" s="308"/>
    </row>
    <row r="83" spans="1:3" ht="12.75">
      <c r="A83" s="49"/>
      <c r="B83" s="50"/>
      <c r="C83" s="50"/>
    </row>
  </sheetData>
  <mergeCells count="11">
    <mergeCell ref="D1:D2"/>
    <mergeCell ref="B41:B42"/>
    <mergeCell ref="D41:D42"/>
    <mergeCell ref="A77:C77"/>
    <mergeCell ref="A1:A2"/>
    <mergeCell ref="C1:C2"/>
    <mergeCell ref="B1:B2"/>
    <mergeCell ref="A82:C82"/>
    <mergeCell ref="A41:A42"/>
    <mergeCell ref="A72:C72"/>
    <mergeCell ref="C41:C42"/>
  </mergeCells>
  <printOptions/>
  <pageMargins left="0.7480314960629921" right="0.7480314960629921" top="0.984251968503937" bottom="0.7874015748031497" header="0.5118110236220472" footer="0.3937007874015748"/>
  <pageSetup fitToHeight="1" fitToWidth="1" horizontalDpi="600" verticalDpi="600" orientation="landscape" paperSize="9" scale="58" r:id="rId1"/>
  <headerFooter alignWithMargins="0">
    <oddHeader>&amp;L&amp;"Arial,tučné"&amp;14Telefónica O2 Czech Republic - FINANČNÍ A PROVOZNÍ VÝSLEDKY&amp;R11. listopadu 2009</oddHeader>
    <oddFooter>&amp;L&amp;"Arial,tučné"Investor Relations&amp;"Arial,obyčejné"
Tel: +420 271 462 076, +420 271 462 169&amp;Ce-mail: investor.relations@o2.com&amp;R4 z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zoomScaleSheetLayoutView="100" workbookViewId="0" topLeftCell="A1">
      <selection activeCell="H5" sqref="H5"/>
    </sheetView>
  </sheetViews>
  <sheetFormatPr defaultColWidth="9.140625" defaultRowHeight="12.75"/>
  <cols>
    <col min="1" max="1" width="40.7109375" style="2" customWidth="1"/>
    <col min="2" max="3" width="9.140625" style="1" customWidth="1"/>
    <col min="4" max="4" width="11.7109375" style="2" customWidth="1"/>
    <col min="5" max="5" width="9.140625" style="2" customWidth="1"/>
    <col min="6" max="7" width="9.28125" style="2" customWidth="1"/>
    <col min="8" max="8" width="11.57421875" style="2" customWidth="1"/>
    <col min="9" max="16384" width="9.140625" style="2" customWidth="1"/>
  </cols>
  <sheetData>
    <row r="1" spans="1:8" ht="12.75" customHeight="1">
      <c r="A1" s="267" t="s">
        <v>143</v>
      </c>
      <c r="B1" s="300" t="s">
        <v>225</v>
      </c>
      <c r="C1" s="302" t="s">
        <v>226</v>
      </c>
      <c r="D1" s="294" t="s">
        <v>228</v>
      </c>
      <c r="E1" s="163"/>
      <c r="F1" s="300" t="s">
        <v>11</v>
      </c>
      <c r="G1" s="302" t="s">
        <v>227</v>
      </c>
      <c r="H1" s="294" t="s">
        <v>229</v>
      </c>
    </row>
    <row r="2" spans="1:8" ht="12.75" customHeight="1">
      <c r="A2" s="268"/>
      <c r="B2" s="301"/>
      <c r="C2" s="303"/>
      <c r="D2" s="295"/>
      <c r="E2" s="163"/>
      <c r="F2" s="301"/>
      <c r="G2" s="303"/>
      <c r="H2" s="295"/>
    </row>
    <row r="3" spans="1:15" ht="12.75">
      <c r="A3" s="10" t="s">
        <v>144</v>
      </c>
      <c r="B3" s="224">
        <v>4150</v>
      </c>
      <c r="C3" s="205">
        <v>4536</v>
      </c>
      <c r="D3" s="97">
        <v>0.09301977963031627</v>
      </c>
      <c r="E3" s="198"/>
      <c r="F3" s="224">
        <v>1727</v>
      </c>
      <c r="G3" s="205">
        <v>1631</v>
      </c>
      <c r="H3" s="97">
        <v>-0.055589940708366314</v>
      </c>
      <c r="J3" s="116"/>
      <c r="K3" s="116"/>
      <c r="L3" s="116"/>
      <c r="M3" s="116"/>
      <c r="N3" s="116"/>
      <c r="O3" s="116"/>
    </row>
    <row r="4" spans="1:15" ht="3" customHeight="1">
      <c r="A4" s="10"/>
      <c r="B4" s="98"/>
      <c r="C4" s="99"/>
      <c r="D4" s="12"/>
      <c r="F4" s="98"/>
      <c r="G4" s="99"/>
      <c r="H4" s="12"/>
      <c r="J4" s="116">
        <f>ROUND(B4,0)</f>
        <v>0</v>
      </c>
      <c r="K4" s="116">
        <f>ROUND(C4,0)</f>
        <v>0</v>
      </c>
      <c r="L4" s="116"/>
      <c r="M4" s="116"/>
      <c r="N4" s="116">
        <f>ROUND(F4,0)</f>
        <v>0</v>
      </c>
      <c r="O4" s="116">
        <f>ROUND(G4,0)</f>
        <v>0</v>
      </c>
    </row>
    <row r="5" spans="1:15" ht="12.75">
      <c r="A5" s="102" t="s">
        <v>145</v>
      </c>
      <c r="B5" s="100">
        <v>0.086</v>
      </c>
      <c r="C5" s="101">
        <v>0.101</v>
      </c>
      <c r="D5" s="271">
        <v>1.5</v>
      </c>
      <c r="F5" s="100">
        <v>0.103</v>
      </c>
      <c r="G5" s="101">
        <v>0.109</v>
      </c>
      <c r="H5" s="271">
        <v>0.5971278162115137</v>
      </c>
      <c r="J5" s="116"/>
      <c r="K5" s="116"/>
      <c r="L5" s="116"/>
      <c r="M5" s="116"/>
      <c r="N5" s="116"/>
      <c r="O5" s="116"/>
    </row>
    <row r="6" ht="14.25">
      <c r="A6" s="5"/>
    </row>
    <row r="7" ht="14.25">
      <c r="A7" s="5"/>
    </row>
    <row r="8" ht="14.25">
      <c r="A8" s="5"/>
    </row>
    <row r="9" ht="14.25">
      <c r="A9" s="5"/>
    </row>
    <row r="10" spans="1:4" ht="14.25">
      <c r="A10" s="5"/>
      <c r="B10" s="3"/>
      <c r="C10" s="3"/>
      <c r="D10" s="7"/>
    </row>
    <row r="11" spans="2:4" ht="12.75">
      <c r="B11" s="3"/>
      <c r="C11" s="3"/>
      <c r="D11" s="7"/>
    </row>
    <row r="12" spans="2:4" ht="12.75">
      <c r="B12" s="3"/>
      <c r="C12" s="3"/>
      <c r="D12" s="7"/>
    </row>
    <row r="13" spans="2:4" ht="12.75">
      <c r="B13" s="3"/>
      <c r="C13" s="3"/>
      <c r="D13" s="7"/>
    </row>
    <row r="14" spans="2:4" ht="12.75">
      <c r="B14" s="3"/>
      <c r="C14" s="3"/>
      <c r="D14" s="7"/>
    </row>
    <row r="15" spans="2:4" ht="12.75">
      <c r="B15" s="3"/>
      <c r="C15" s="3"/>
      <c r="D15" s="7"/>
    </row>
    <row r="16" spans="2:4" ht="12.75">
      <c r="B16" s="3"/>
      <c r="C16" s="3"/>
      <c r="D16" s="7"/>
    </row>
    <row r="17" spans="2:4" ht="12.75">
      <c r="B17" s="3"/>
      <c r="C17" s="3"/>
      <c r="D17" s="7"/>
    </row>
    <row r="18" spans="2:4" ht="12.75">
      <c r="B18" s="3"/>
      <c r="C18" s="3"/>
      <c r="D18" s="7"/>
    </row>
    <row r="19" spans="2:4" ht="12.75">
      <c r="B19" s="3"/>
      <c r="C19" s="3"/>
      <c r="D19" s="7"/>
    </row>
    <row r="20" spans="2:4" ht="12.75">
      <c r="B20" s="3"/>
      <c r="C20" s="3"/>
      <c r="D20" s="7"/>
    </row>
    <row r="21" spans="2:4" ht="12.75">
      <c r="B21" s="3"/>
      <c r="C21" s="3"/>
      <c r="D21" s="7"/>
    </row>
    <row r="22" ht="12.75">
      <c r="D22" s="7"/>
    </row>
    <row r="23" ht="12.75">
      <c r="D23" s="7"/>
    </row>
    <row r="24" ht="12.75">
      <c r="D24" s="7"/>
    </row>
    <row r="25" ht="12.75">
      <c r="D25" s="7"/>
    </row>
    <row r="26" ht="12.75">
      <c r="D26" s="7"/>
    </row>
    <row r="27" ht="12.75">
      <c r="D27" s="7"/>
    </row>
    <row r="28" ht="12.75">
      <c r="D28" s="7"/>
    </row>
    <row r="29" ht="12.75">
      <c r="D29" s="7"/>
    </row>
    <row r="30" ht="12.75">
      <c r="D30" s="7"/>
    </row>
    <row r="31" ht="12.75">
      <c r="D31" s="7"/>
    </row>
    <row r="32" ht="12.75">
      <c r="D32" s="7"/>
    </row>
    <row r="33" ht="12.75">
      <c r="D33" s="7"/>
    </row>
  </sheetData>
  <mergeCells count="7">
    <mergeCell ref="F1:F2"/>
    <mergeCell ref="G1:G2"/>
    <mergeCell ref="H1:H2"/>
    <mergeCell ref="A1:A2"/>
    <mergeCell ref="B1:B2"/>
    <mergeCell ref="C1:C2"/>
    <mergeCell ref="D1:D2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&amp;L&amp;"Arial,tučné"&amp;14Telefónica O2 Czech Republic - FINANČNÍ A PROVOZNÍ VÝSLEDKY&amp;R11. listopadu 2009</oddHeader>
    <oddFooter>&amp;L&amp;"Arial,tučné"Investor Relations&amp;"Arial,obyčejné"
Tel. +420 271 462 076, +420 271 462 169&amp;Cemail: investor.relations@o2.com&amp;R5 z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91"/>
  <sheetViews>
    <sheetView showGridLines="0" zoomScaleSheetLayoutView="100" workbookViewId="0" topLeftCell="A1">
      <selection activeCell="C7" sqref="C7"/>
    </sheetView>
  </sheetViews>
  <sheetFormatPr defaultColWidth="9.140625" defaultRowHeight="12.75"/>
  <cols>
    <col min="1" max="1" width="54.140625" style="60" customWidth="1"/>
    <col min="2" max="2" width="10.28125" style="60" customWidth="1"/>
    <col min="3" max="3" width="10.7109375" style="60" customWidth="1"/>
    <col min="4" max="4" width="11.7109375" style="60" customWidth="1"/>
    <col min="5" max="6" width="9.28125" style="60" bestFit="1" customWidth="1"/>
    <col min="7" max="16384" width="9.140625" style="60" customWidth="1"/>
  </cols>
  <sheetData>
    <row r="1" spans="1:4" ht="12.75" customHeight="1">
      <c r="A1" s="269" t="s">
        <v>146</v>
      </c>
      <c r="B1" s="290" t="s">
        <v>225</v>
      </c>
      <c r="C1" s="292" t="s">
        <v>226</v>
      </c>
      <c r="D1" s="294" t="s">
        <v>228</v>
      </c>
    </row>
    <row r="2" spans="1:4" ht="12.75">
      <c r="A2" s="321"/>
      <c r="B2" s="291"/>
      <c r="C2" s="293"/>
      <c r="D2" s="295"/>
    </row>
    <row r="3" spans="1:7" ht="12.75">
      <c r="A3" s="79" t="s">
        <v>147</v>
      </c>
      <c r="B3" s="119">
        <f>B4+B14</f>
        <v>2842.114</v>
      </c>
      <c r="C3" s="180">
        <v>2862.5</v>
      </c>
      <c r="D3" s="80">
        <v>0.007187959385161813</v>
      </c>
      <c r="E3" s="211"/>
      <c r="F3" s="211"/>
      <c r="G3" s="211"/>
    </row>
    <row r="4" spans="1:7" ht="12.75" customHeight="1">
      <c r="A4" s="89" t="s">
        <v>148</v>
      </c>
      <c r="B4" s="120">
        <f>B5+B9+B13</f>
        <v>2729.886</v>
      </c>
      <c r="C4" s="181">
        <v>2754.7</v>
      </c>
      <c r="D4" s="62">
        <v>0.009091954755619636</v>
      </c>
      <c r="E4" s="211"/>
      <c r="F4" s="211"/>
      <c r="G4" s="211"/>
    </row>
    <row r="5" spans="1:7" ht="12.75">
      <c r="A5" s="90" t="s">
        <v>232</v>
      </c>
      <c r="B5" s="121">
        <f>B6+B7+B8</f>
        <v>1892.393</v>
      </c>
      <c r="C5" s="153">
        <v>1790</v>
      </c>
      <c r="D5" s="61">
        <v>-0.054117194472818264</v>
      </c>
      <c r="E5" s="211"/>
      <c r="F5" s="211"/>
      <c r="G5" s="211"/>
    </row>
    <row r="6" spans="1:7" ht="14.25">
      <c r="A6" s="91" t="s">
        <v>234</v>
      </c>
      <c r="B6" s="121">
        <v>1892.393</v>
      </c>
      <c r="C6" s="153">
        <v>1746.2</v>
      </c>
      <c r="D6" s="61">
        <v>-0.07723976996321591</v>
      </c>
      <c r="E6" s="211"/>
      <c r="F6" s="211"/>
      <c r="G6" s="211"/>
    </row>
    <row r="7" spans="1:7" ht="12.75">
      <c r="A7" s="91" t="s">
        <v>235</v>
      </c>
      <c r="B7" s="121"/>
      <c r="C7" s="153">
        <v>29.8</v>
      </c>
      <c r="D7" s="61"/>
      <c r="E7" s="211"/>
      <c r="F7" s="211"/>
      <c r="G7" s="211"/>
    </row>
    <row r="8" spans="1:7" ht="12.75">
      <c r="A8" s="91" t="s">
        <v>233</v>
      </c>
      <c r="B8" s="121"/>
      <c r="C8" s="153">
        <v>14</v>
      </c>
      <c r="D8" s="61"/>
      <c r="E8" s="211"/>
      <c r="F8" s="211"/>
      <c r="G8" s="211"/>
    </row>
    <row r="9" spans="1:7" ht="12.75" customHeight="1">
      <c r="A9" s="90" t="s">
        <v>149</v>
      </c>
      <c r="B9" s="121">
        <f>B10+B11+B12</f>
        <v>729.432</v>
      </c>
      <c r="C9" s="153">
        <v>828.9</v>
      </c>
      <c r="D9" s="61">
        <v>0.13632250847234584</v>
      </c>
      <c r="E9" s="211"/>
      <c r="F9" s="211"/>
      <c r="G9" s="211"/>
    </row>
    <row r="10" spans="1:7" ht="14.25">
      <c r="A10" s="91" t="s">
        <v>166</v>
      </c>
      <c r="B10" s="121">
        <v>170.311</v>
      </c>
      <c r="C10" s="153">
        <v>142.5</v>
      </c>
      <c r="D10" s="61">
        <v>-0.16314272125699458</v>
      </c>
      <c r="E10" s="211"/>
      <c r="F10" s="211"/>
      <c r="G10" s="211"/>
    </row>
    <row r="11" spans="1:7" ht="14.25">
      <c r="A11" s="91" t="s">
        <v>167</v>
      </c>
      <c r="B11" s="122">
        <v>551.588</v>
      </c>
      <c r="C11" s="199">
        <v>650.7</v>
      </c>
      <c r="D11" s="61">
        <v>0.17963226176058966</v>
      </c>
      <c r="E11" s="211"/>
      <c r="F11" s="211"/>
      <c r="G11" s="211"/>
    </row>
    <row r="12" spans="1:7" ht="14.25">
      <c r="A12" s="91" t="s">
        <v>168</v>
      </c>
      <c r="B12" s="121">
        <v>7.533</v>
      </c>
      <c r="C12" s="153">
        <v>35.7</v>
      </c>
      <c r="D12" s="61">
        <v>3.735563520509757</v>
      </c>
      <c r="E12" s="211"/>
      <c r="F12" s="211"/>
      <c r="G12" s="211"/>
    </row>
    <row r="13" spans="1:7" ht="12.75" customHeight="1">
      <c r="A13" s="90" t="s">
        <v>169</v>
      </c>
      <c r="B13" s="123">
        <v>108.061</v>
      </c>
      <c r="C13" s="155">
        <v>135.9</v>
      </c>
      <c r="D13" s="61">
        <v>0.257197323733817</v>
      </c>
      <c r="E13" s="211"/>
      <c r="F13" s="211"/>
      <c r="G13" s="211"/>
    </row>
    <row r="14" spans="1:7" ht="12.75">
      <c r="A14" s="89" t="s">
        <v>151</v>
      </c>
      <c r="B14" s="124">
        <f>B15+B16+B17</f>
        <v>112.228</v>
      </c>
      <c r="C14" s="154">
        <v>107.8</v>
      </c>
      <c r="D14" s="62">
        <v>-0.03912570837937046</v>
      </c>
      <c r="E14" s="211"/>
      <c r="F14" s="211"/>
      <c r="G14" s="211"/>
    </row>
    <row r="15" spans="1:7" ht="12.75" customHeight="1">
      <c r="A15" s="90" t="s">
        <v>152</v>
      </c>
      <c r="B15" s="123">
        <v>48.684</v>
      </c>
      <c r="C15" s="155">
        <v>52.8</v>
      </c>
      <c r="D15" s="96">
        <v>0.08353873962698222</v>
      </c>
      <c r="E15" s="211"/>
      <c r="F15" s="211"/>
      <c r="G15" s="211"/>
    </row>
    <row r="16" spans="1:7" ht="12.75" customHeight="1">
      <c r="A16" s="90" t="s">
        <v>153</v>
      </c>
      <c r="B16" s="125">
        <v>56.456</v>
      </c>
      <c r="C16" s="155">
        <v>47.2</v>
      </c>
      <c r="D16" s="96">
        <v>-0.164145529261726</v>
      </c>
      <c r="E16" s="211"/>
      <c r="F16" s="211"/>
      <c r="G16" s="211"/>
    </row>
    <row r="17" spans="1:7" ht="12.75" customHeight="1">
      <c r="A17" s="90" t="s">
        <v>170</v>
      </c>
      <c r="B17" s="123">
        <v>7.088</v>
      </c>
      <c r="C17" s="155">
        <v>7.9</v>
      </c>
      <c r="D17" s="61">
        <v>0.11413656884875856</v>
      </c>
      <c r="E17" s="211"/>
      <c r="F17" s="211"/>
      <c r="G17" s="211"/>
    </row>
    <row r="18" spans="1:7" ht="3.75" customHeight="1">
      <c r="A18" s="65"/>
      <c r="B18" s="123"/>
      <c r="C18" s="155"/>
      <c r="D18" s="61"/>
      <c r="F18" s="211"/>
      <c r="G18" s="211"/>
    </row>
    <row r="19" spans="1:7" ht="12.75">
      <c r="A19" s="81" t="s">
        <v>155</v>
      </c>
      <c r="B19" s="126">
        <v>1879.9</v>
      </c>
      <c r="C19" s="200">
        <v>1569.3</v>
      </c>
      <c r="D19" s="82">
        <v>-0.16522592951286763</v>
      </c>
      <c r="E19" s="211"/>
      <c r="F19" s="211"/>
      <c r="G19" s="211"/>
    </row>
    <row r="20" spans="1:7" ht="12.75">
      <c r="A20" s="65" t="s">
        <v>156</v>
      </c>
      <c r="B20" s="123">
        <v>866.3</v>
      </c>
      <c r="C20" s="153">
        <v>739.6</v>
      </c>
      <c r="D20" s="61">
        <v>-0.14623320898735015</v>
      </c>
      <c r="E20" s="211"/>
      <c r="F20" s="211"/>
      <c r="G20" s="211"/>
    </row>
    <row r="21" spans="1:7" ht="12.75">
      <c r="A21" s="65" t="s">
        <v>157</v>
      </c>
      <c r="B21" s="123">
        <v>407.1</v>
      </c>
      <c r="C21" s="153">
        <v>352.2</v>
      </c>
      <c r="D21" s="61">
        <v>-0.13481110566206422</v>
      </c>
      <c r="E21" s="211"/>
      <c r="F21" s="211"/>
      <c r="G21" s="211"/>
    </row>
    <row r="22" spans="1:7" ht="12.75">
      <c r="A22" s="65" t="s">
        <v>158</v>
      </c>
      <c r="B22" s="123">
        <v>82.3</v>
      </c>
      <c r="C22" s="153">
        <v>68.4</v>
      </c>
      <c r="D22" s="61">
        <v>-0.1684556457150771</v>
      </c>
      <c r="E22" s="211"/>
      <c r="F22" s="211"/>
      <c r="G22" s="211"/>
    </row>
    <row r="23" spans="1:7" ht="12.75">
      <c r="A23" s="65" t="s">
        <v>159</v>
      </c>
      <c r="B23" s="123">
        <v>235.7</v>
      </c>
      <c r="C23" s="153">
        <v>205.5</v>
      </c>
      <c r="D23" s="61">
        <v>-0.12828158109552434</v>
      </c>
      <c r="E23" s="211"/>
      <c r="F23" s="211"/>
      <c r="G23" s="211"/>
    </row>
    <row r="24" spans="1:7" ht="12.75">
      <c r="A24" s="65" t="s">
        <v>160</v>
      </c>
      <c r="B24" s="123">
        <v>120.4</v>
      </c>
      <c r="C24" s="153">
        <v>51.4</v>
      </c>
      <c r="D24" s="61">
        <v>-0.5726286160233199</v>
      </c>
      <c r="E24" s="211"/>
      <c r="F24" s="211"/>
      <c r="G24" s="211"/>
    </row>
    <row r="25" spans="1:7" ht="12.75">
      <c r="A25" s="65" t="s">
        <v>161</v>
      </c>
      <c r="B25" s="123">
        <v>168.1</v>
      </c>
      <c r="C25" s="153">
        <v>152.1</v>
      </c>
      <c r="D25" s="61">
        <v>-0.09525372312080749</v>
      </c>
      <c r="E25" s="211"/>
      <c r="F25" s="211"/>
      <c r="G25" s="211"/>
    </row>
    <row r="26" spans="1:7" ht="3" customHeight="1">
      <c r="A26" s="65"/>
      <c r="B26" s="123"/>
      <c r="C26" s="155"/>
      <c r="D26" s="61"/>
      <c r="F26" s="211"/>
      <c r="G26" s="211"/>
    </row>
    <row r="27" spans="1:7" ht="13.5" customHeight="1">
      <c r="A27" s="81" t="s">
        <v>162</v>
      </c>
      <c r="B27" s="127">
        <v>1143.6</v>
      </c>
      <c r="C27" s="143">
        <v>1019.6</v>
      </c>
      <c r="D27" s="83">
        <v>-0.10846167767423875</v>
      </c>
      <c r="E27" s="211"/>
      <c r="F27" s="211"/>
      <c r="G27" s="211"/>
    </row>
    <row r="28" spans="1:7" ht="12.75">
      <c r="A28" s="65" t="s">
        <v>163</v>
      </c>
      <c r="B28" s="123">
        <v>965.5</v>
      </c>
      <c r="C28" s="153">
        <v>864</v>
      </c>
      <c r="D28" s="61">
        <v>-0.10514681991688157</v>
      </c>
      <c r="E28" s="211"/>
      <c r="F28" s="211"/>
      <c r="G28" s="211"/>
    </row>
    <row r="29" spans="1:7" ht="12.75">
      <c r="A29" s="65" t="s">
        <v>164</v>
      </c>
      <c r="B29" s="123">
        <v>178.1</v>
      </c>
      <c r="C29" s="153">
        <v>155.6</v>
      </c>
      <c r="D29" s="61">
        <v>-0.12643280827516445</v>
      </c>
      <c r="E29" s="211"/>
      <c r="F29" s="211"/>
      <c r="G29" s="211"/>
    </row>
    <row r="30" spans="1:7" ht="3.75" customHeight="1">
      <c r="A30" s="65"/>
      <c r="B30" s="123"/>
      <c r="C30" s="155"/>
      <c r="D30" s="61"/>
      <c r="F30" s="211"/>
      <c r="G30" s="211"/>
    </row>
    <row r="31" spans="1:7" ht="16.5" customHeight="1">
      <c r="A31" s="65" t="s">
        <v>171</v>
      </c>
      <c r="B31" s="128">
        <v>169.6</v>
      </c>
      <c r="C31" s="153">
        <v>156.18965110674424</v>
      </c>
      <c r="D31" s="61">
        <v>-0.07908736131217753</v>
      </c>
      <c r="E31" s="211"/>
      <c r="F31" s="211"/>
      <c r="G31" s="211"/>
    </row>
    <row r="32" spans="1:7" ht="12.75">
      <c r="A32" s="112"/>
      <c r="B32" s="64"/>
      <c r="C32" s="201"/>
      <c r="D32" s="67"/>
      <c r="F32" s="211"/>
      <c r="G32" s="211"/>
    </row>
    <row r="33" spans="1:7" ht="12.75" customHeight="1">
      <c r="A33" s="269" t="s">
        <v>172</v>
      </c>
      <c r="B33" s="290" t="s">
        <v>225</v>
      </c>
      <c r="C33" s="292" t="s">
        <v>226</v>
      </c>
      <c r="D33" s="294" t="s">
        <v>228</v>
      </c>
      <c r="F33" s="211"/>
      <c r="G33" s="211"/>
    </row>
    <row r="34" spans="1:7" ht="12.75">
      <c r="A34" s="320"/>
      <c r="B34" s="291"/>
      <c r="C34" s="293"/>
      <c r="D34" s="295"/>
      <c r="F34" s="211"/>
      <c r="G34" s="211"/>
    </row>
    <row r="35" spans="1:7" ht="14.25">
      <c r="A35" s="237" t="s">
        <v>174</v>
      </c>
      <c r="B35" s="132">
        <v>4711.4</v>
      </c>
      <c r="C35" s="133">
        <v>4922.7</v>
      </c>
      <c r="D35" s="84">
        <v>0.04484930451995184</v>
      </c>
      <c r="E35" s="211"/>
      <c r="F35" s="211"/>
      <c r="G35" s="211"/>
    </row>
    <row r="36" spans="1:7" ht="14.25">
      <c r="A36" s="238" t="s">
        <v>173</v>
      </c>
      <c r="B36" s="147">
        <v>2429.4</v>
      </c>
      <c r="C36" s="161">
        <v>2746</v>
      </c>
      <c r="D36" s="61">
        <v>0.13031526918403435</v>
      </c>
      <c r="E36" s="211"/>
      <c r="F36" s="211"/>
      <c r="G36" s="211"/>
    </row>
    <row r="37" spans="1:7" ht="12.75">
      <c r="A37" s="238" t="s">
        <v>175</v>
      </c>
      <c r="B37" s="148">
        <v>2282</v>
      </c>
      <c r="C37" s="134">
        <v>2176.7</v>
      </c>
      <c r="D37" s="61">
        <v>-0.046137477289717954</v>
      </c>
      <c r="E37" s="211"/>
      <c r="F37" s="211"/>
      <c r="G37" s="211"/>
    </row>
    <row r="38" spans="2:7" ht="5.25" customHeight="1">
      <c r="B38" s="148"/>
      <c r="C38" s="134"/>
      <c r="D38" s="61"/>
      <c r="F38" s="211"/>
      <c r="G38" s="211"/>
    </row>
    <row r="39" spans="1:7" ht="12.75">
      <c r="A39" s="239" t="s">
        <v>176</v>
      </c>
      <c r="B39" s="149">
        <v>217.1</v>
      </c>
      <c r="C39" s="202">
        <v>251.8</v>
      </c>
      <c r="D39" s="83">
        <v>0.1598931220343669</v>
      </c>
      <c r="E39" s="211"/>
      <c r="F39" s="211"/>
      <c r="G39" s="211"/>
    </row>
    <row r="40" spans="1:7" ht="12.75">
      <c r="A40" s="238" t="s">
        <v>177</v>
      </c>
      <c r="B40" s="147">
        <v>72.9</v>
      </c>
      <c r="C40" s="161">
        <v>74.5</v>
      </c>
      <c r="D40" s="61">
        <v>0.022085350965033834</v>
      </c>
      <c r="E40" s="211"/>
      <c r="F40" s="211"/>
      <c r="G40" s="211"/>
    </row>
    <row r="41" spans="1:7" ht="12.75">
      <c r="A41" s="238" t="s">
        <v>178</v>
      </c>
      <c r="B41" s="147">
        <v>130.1</v>
      </c>
      <c r="C41" s="161">
        <v>147</v>
      </c>
      <c r="D41" s="61">
        <v>0.13029373553807955</v>
      </c>
      <c r="E41" s="211"/>
      <c r="F41" s="211"/>
      <c r="G41" s="211"/>
    </row>
    <row r="42" spans="1:7" ht="12.75">
      <c r="A42" s="238" t="s">
        <v>179</v>
      </c>
      <c r="B42" s="147">
        <v>14.1</v>
      </c>
      <c r="C42" s="161">
        <v>30.2</v>
      </c>
      <c r="D42" s="61">
        <v>1.1462947189097106</v>
      </c>
      <c r="E42" s="211"/>
      <c r="F42" s="211"/>
      <c r="G42" s="211"/>
    </row>
    <row r="43" spans="1:7" ht="5.25" customHeight="1">
      <c r="A43" s="240"/>
      <c r="B43" s="147"/>
      <c r="C43" s="161"/>
      <c r="D43" s="68"/>
      <c r="F43" s="211"/>
      <c r="G43" s="211"/>
    </row>
    <row r="44" spans="1:7" ht="12.75">
      <c r="A44" s="240" t="s">
        <v>180</v>
      </c>
      <c r="B44" s="106">
        <v>0.02</v>
      </c>
      <c r="C44" s="190">
        <v>0.019</v>
      </c>
      <c r="D44" s="245">
        <v>-0.09946679241386314</v>
      </c>
      <c r="F44" s="211"/>
      <c r="G44" s="211"/>
    </row>
    <row r="45" spans="1:7" ht="5.25" customHeight="1">
      <c r="A45" s="193"/>
      <c r="B45" s="147"/>
      <c r="C45" s="161"/>
      <c r="D45" s="245"/>
      <c r="F45" s="211"/>
      <c r="G45" s="211"/>
    </row>
    <row r="46" spans="1:7" ht="14.25">
      <c r="A46" s="240" t="s">
        <v>183</v>
      </c>
      <c r="B46" s="148">
        <v>564.3</v>
      </c>
      <c r="C46" s="134">
        <v>520.8</v>
      </c>
      <c r="D46" s="61">
        <v>-0.07706875126231139</v>
      </c>
      <c r="E46" s="211"/>
      <c r="F46" s="211"/>
      <c r="G46" s="211"/>
    </row>
    <row r="47" spans="1:7" ht="14.25">
      <c r="A47" s="238" t="s">
        <v>184</v>
      </c>
      <c r="B47" s="148">
        <v>885</v>
      </c>
      <c r="C47" s="134">
        <v>770.3</v>
      </c>
      <c r="D47" s="61">
        <v>-0.12961490748163673</v>
      </c>
      <c r="E47" s="211"/>
      <c r="F47" s="211"/>
      <c r="G47" s="211"/>
    </row>
    <row r="48" spans="1:7" ht="14.25">
      <c r="A48" s="238" t="s">
        <v>185</v>
      </c>
      <c r="B48" s="148">
        <v>253.7</v>
      </c>
      <c r="C48" s="134">
        <v>222.7</v>
      </c>
      <c r="D48" s="61">
        <v>-0.12221411944642635</v>
      </c>
      <c r="E48" s="211"/>
      <c r="F48" s="211"/>
      <c r="G48" s="211"/>
    </row>
    <row r="49" spans="1:7" ht="14.25">
      <c r="A49" s="238" t="s">
        <v>186</v>
      </c>
      <c r="B49" s="148">
        <v>132.8</v>
      </c>
      <c r="C49" s="134">
        <v>127</v>
      </c>
      <c r="D49" s="61">
        <v>-0.043644929061256166</v>
      </c>
      <c r="E49" s="211"/>
      <c r="F49" s="211"/>
      <c r="G49" s="211"/>
    </row>
    <row r="50" spans="1:7" ht="12.75">
      <c r="A50" s="238" t="s">
        <v>181</v>
      </c>
      <c r="B50" s="251">
        <v>0.422</v>
      </c>
      <c r="C50" s="249">
        <v>0.448</v>
      </c>
      <c r="D50" s="245">
        <v>2.5740547537350498</v>
      </c>
      <c r="F50" s="211"/>
      <c r="G50" s="211"/>
    </row>
    <row r="51" spans="1:7" ht="5.25" customHeight="1">
      <c r="A51" s="193"/>
      <c r="B51" s="147"/>
      <c r="C51" s="161"/>
      <c r="D51" s="61"/>
      <c r="F51" s="211"/>
      <c r="G51" s="211"/>
    </row>
    <row r="52" spans="1:7" ht="14.25">
      <c r="A52" s="241" t="s">
        <v>223</v>
      </c>
      <c r="B52" s="149">
        <v>5447.5</v>
      </c>
      <c r="C52" s="202">
        <v>6024</v>
      </c>
      <c r="D52" s="83">
        <v>0.1058258093633162</v>
      </c>
      <c r="E52" s="211"/>
      <c r="F52" s="211"/>
      <c r="G52" s="211"/>
    </row>
    <row r="53" spans="1:7" ht="5.25" customHeight="1">
      <c r="A53" s="194"/>
      <c r="B53" s="195"/>
      <c r="C53" s="203"/>
      <c r="D53" s="61"/>
      <c r="F53" s="211"/>
      <c r="G53" s="211"/>
    </row>
    <row r="54" spans="1:7" ht="12.75" customHeight="1">
      <c r="A54" s="242" t="s">
        <v>182</v>
      </c>
      <c r="B54" s="196">
        <v>2426.8</v>
      </c>
      <c r="C54" s="204">
        <v>2623.7</v>
      </c>
      <c r="D54" s="93">
        <v>0.0811356518872588</v>
      </c>
      <c r="E54" s="211"/>
      <c r="F54" s="211"/>
      <c r="G54" s="211"/>
    </row>
    <row r="55" spans="1:7" ht="12.75">
      <c r="A55" s="192"/>
      <c r="B55" s="69"/>
      <c r="C55" s="69"/>
      <c r="F55" s="211"/>
      <c r="G55" s="211"/>
    </row>
    <row r="56" spans="1:7" ht="12.75" customHeight="1">
      <c r="A56" s="269" t="s">
        <v>187</v>
      </c>
      <c r="B56" s="290" t="s">
        <v>225</v>
      </c>
      <c r="C56" s="292" t="s">
        <v>226</v>
      </c>
      <c r="D56" s="294" t="s">
        <v>228</v>
      </c>
      <c r="F56" s="211"/>
      <c r="G56" s="211"/>
    </row>
    <row r="57" spans="1:7" ht="12.75">
      <c r="A57" s="320"/>
      <c r="B57" s="291"/>
      <c r="C57" s="293"/>
      <c r="D57" s="295"/>
      <c r="F57" s="211"/>
      <c r="G57" s="211"/>
    </row>
    <row r="58" spans="1:7" ht="14.25">
      <c r="A58" s="237" t="s">
        <v>174</v>
      </c>
      <c r="B58" s="132">
        <v>277.3</v>
      </c>
      <c r="C58" s="133">
        <v>463.1</v>
      </c>
      <c r="D58" s="84">
        <v>0.6700024883426556</v>
      </c>
      <c r="E58" s="211"/>
      <c r="F58" s="211"/>
      <c r="G58" s="211"/>
    </row>
    <row r="59" spans="1:7" ht="12.75">
      <c r="A59" s="238" t="s">
        <v>188</v>
      </c>
      <c r="B59" s="147">
        <v>78.1</v>
      </c>
      <c r="C59" s="161">
        <v>157.2</v>
      </c>
      <c r="D59" s="61">
        <v>1.0128405366653013</v>
      </c>
      <c r="E59" s="211"/>
      <c r="F59" s="211"/>
      <c r="G59" s="211"/>
    </row>
    <row r="60" spans="1:7" ht="12.75" customHeight="1">
      <c r="A60" s="243" t="s">
        <v>175</v>
      </c>
      <c r="B60" s="152">
        <v>199.2</v>
      </c>
      <c r="C60" s="136">
        <v>305.9</v>
      </c>
      <c r="D60" s="115">
        <v>0.5355530899031535</v>
      </c>
      <c r="E60" s="211"/>
      <c r="F60" s="211"/>
      <c r="G60" s="211"/>
    </row>
    <row r="61" spans="1:7" ht="12.75">
      <c r="A61" s="69"/>
      <c r="B61" s="69"/>
      <c r="C61" s="69"/>
      <c r="F61" s="211"/>
      <c r="G61" s="211"/>
    </row>
    <row r="62" spans="1:7" ht="12.75" customHeight="1">
      <c r="A62" s="269" t="s">
        <v>189</v>
      </c>
      <c r="B62" s="290" t="s">
        <v>225</v>
      </c>
      <c r="C62" s="292" t="s">
        <v>226</v>
      </c>
      <c r="D62" s="294" t="s">
        <v>228</v>
      </c>
      <c r="F62" s="211"/>
      <c r="G62" s="211"/>
    </row>
    <row r="63" spans="1:7" ht="12.75">
      <c r="A63" s="320"/>
      <c r="B63" s="291"/>
      <c r="C63" s="293"/>
      <c r="D63" s="295"/>
      <c r="F63" s="211"/>
      <c r="G63" s="211"/>
    </row>
    <row r="64" spans="1:7" ht="12.75">
      <c r="A64" s="108" t="s">
        <v>6</v>
      </c>
      <c r="B64" s="137">
        <v>8486</v>
      </c>
      <c r="C64" s="178">
        <v>8258</v>
      </c>
      <c r="D64" s="109">
        <v>-0.02686778222955455</v>
      </c>
      <c r="E64" s="95"/>
      <c r="F64" s="211"/>
      <c r="G64" s="211"/>
    </row>
    <row r="65" spans="1:7" ht="12.75" customHeight="1">
      <c r="A65" s="110" t="s">
        <v>5</v>
      </c>
      <c r="B65" s="138">
        <v>385</v>
      </c>
      <c r="C65" s="179">
        <v>403</v>
      </c>
      <c r="D65" s="111">
        <v>0.04675324675324677</v>
      </c>
      <c r="F65" s="211"/>
      <c r="G65" s="211"/>
    </row>
    <row r="66" spans="1:7" ht="12.75" customHeight="1">
      <c r="A66" s="110" t="s">
        <v>190</v>
      </c>
      <c r="B66" s="138">
        <v>330</v>
      </c>
      <c r="C66" s="179">
        <v>281</v>
      </c>
      <c r="D66" s="111">
        <v>-0.14848484848484844</v>
      </c>
      <c r="F66" s="211"/>
      <c r="G66" s="211"/>
    </row>
    <row r="67" spans="1:7" ht="5.25" customHeight="1">
      <c r="A67" s="110"/>
      <c r="B67" s="139"/>
      <c r="C67" s="140"/>
      <c r="D67" s="104"/>
      <c r="F67" s="211"/>
      <c r="G67" s="211"/>
    </row>
    <row r="68" spans="1:7" ht="12.75">
      <c r="A68" s="94" t="s">
        <v>191</v>
      </c>
      <c r="B68" s="141">
        <v>9201</v>
      </c>
      <c r="C68" s="142">
        <v>8942</v>
      </c>
      <c r="D68" s="93">
        <v>-0.02814911422671451</v>
      </c>
      <c r="F68" s="211"/>
      <c r="G68" s="211"/>
    </row>
    <row r="69" spans="1:247" ht="14.2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  <c r="HE69" s="76"/>
      <c r="HF69" s="76"/>
      <c r="HG69" s="76"/>
      <c r="HH69" s="76"/>
      <c r="HI69" s="76"/>
      <c r="HJ69" s="76"/>
      <c r="HK69" s="76"/>
      <c r="HL69" s="76"/>
      <c r="HM69" s="76"/>
      <c r="HN69" s="76"/>
      <c r="HO69" s="76"/>
      <c r="HP69" s="76"/>
      <c r="HQ69" s="76"/>
      <c r="HR69" s="76"/>
      <c r="HS69" s="76"/>
      <c r="HT69" s="76"/>
      <c r="HU69" s="76"/>
      <c r="HV69" s="76"/>
      <c r="HW69" s="76"/>
      <c r="HX69" s="76"/>
      <c r="HY69" s="76"/>
      <c r="HZ69" s="76"/>
      <c r="IA69" s="76"/>
      <c r="IB69" s="76"/>
      <c r="IC69" s="76"/>
      <c r="ID69" s="76"/>
      <c r="IE69" s="76"/>
      <c r="IF69" s="76"/>
      <c r="IG69" s="76"/>
      <c r="IH69" s="76"/>
      <c r="II69" s="76"/>
      <c r="IJ69" s="76"/>
      <c r="IK69" s="76"/>
      <c r="IL69" s="76"/>
      <c r="IM69" s="76"/>
    </row>
    <row r="70" spans="1:247" ht="14.25">
      <c r="A70" s="76" t="s">
        <v>192</v>
      </c>
      <c r="B70" s="63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6"/>
      <c r="HJ70" s="76"/>
      <c r="HK70" s="76"/>
      <c r="HL70" s="76"/>
      <c r="HM70" s="76"/>
      <c r="HN70" s="76"/>
      <c r="HO70" s="76"/>
      <c r="HP70" s="76"/>
      <c r="HQ70" s="76"/>
      <c r="HR70" s="76"/>
      <c r="HS70" s="76"/>
      <c r="HT70" s="76"/>
      <c r="HU70" s="76"/>
      <c r="HV70" s="76"/>
      <c r="HW70" s="76"/>
      <c r="HX70" s="76"/>
      <c r="HY70" s="76"/>
      <c r="HZ70" s="76"/>
      <c r="IA70" s="76"/>
      <c r="IB70" s="76"/>
      <c r="IC70" s="76"/>
      <c r="ID70" s="76"/>
      <c r="IE70" s="76"/>
      <c r="IF70" s="76"/>
      <c r="IG70" s="76"/>
      <c r="IH70" s="76"/>
      <c r="II70" s="76"/>
      <c r="IJ70" s="76"/>
      <c r="IK70" s="76"/>
      <c r="IL70" s="76"/>
      <c r="IM70" s="76"/>
    </row>
    <row r="71" spans="1:247" ht="14.25">
      <c r="A71" s="76" t="s">
        <v>194</v>
      </c>
      <c r="B71" s="63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  <c r="HE71" s="76"/>
      <c r="HF71" s="76"/>
      <c r="HG71" s="76"/>
      <c r="HH71" s="76"/>
      <c r="HI71" s="76"/>
      <c r="HJ71" s="76"/>
      <c r="HK71" s="76"/>
      <c r="HL71" s="76"/>
      <c r="HM71" s="76"/>
      <c r="HN71" s="76"/>
      <c r="HO71" s="76"/>
      <c r="HP71" s="76"/>
      <c r="HQ71" s="76"/>
      <c r="HR71" s="76"/>
      <c r="HS71" s="76"/>
      <c r="HT71" s="76"/>
      <c r="HU71" s="76"/>
      <c r="HV71" s="76"/>
      <c r="HW71" s="76"/>
      <c r="HX71" s="76"/>
      <c r="HY71" s="76"/>
      <c r="HZ71" s="76"/>
      <c r="IA71" s="76"/>
      <c r="IB71" s="76"/>
      <c r="IC71" s="76"/>
      <c r="ID71" s="76"/>
      <c r="IE71" s="76"/>
      <c r="IF71" s="76"/>
      <c r="IG71" s="76"/>
      <c r="IH71" s="76"/>
      <c r="II71" s="76"/>
      <c r="IJ71" s="76"/>
      <c r="IK71" s="76"/>
      <c r="IL71" s="76"/>
      <c r="IM71" s="76"/>
    </row>
    <row r="72" spans="1:247" ht="14.25">
      <c r="A72" s="76" t="s">
        <v>10</v>
      </c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  <c r="HE72" s="76"/>
      <c r="HF72" s="76"/>
      <c r="HG72" s="76"/>
      <c r="HH72" s="76"/>
      <c r="HI72" s="76"/>
      <c r="HJ72" s="76"/>
      <c r="HK72" s="76"/>
      <c r="HL72" s="76"/>
      <c r="HM72" s="76"/>
      <c r="HN72" s="76"/>
      <c r="HO72" s="76"/>
      <c r="HP72" s="76"/>
      <c r="HQ72" s="76"/>
      <c r="HR72" s="76"/>
      <c r="HS72" s="76"/>
      <c r="HT72" s="76"/>
      <c r="HU72" s="76"/>
      <c r="HV72" s="76"/>
      <c r="HW72" s="76"/>
      <c r="HX72" s="76"/>
      <c r="HY72" s="76"/>
      <c r="HZ72" s="76"/>
      <c r="IA72" s="76"/>
      <c r="IB72" s="76"/>
      <c r="IC72" s="76"/>
      <c r="ID72" s="76"/>
      <c r="IE72" s="76"/>
      <c r="IF72" s="76"/>
      <c r="IG72" s="76"/>
      <c r="IH72" s="76"/>
      <c r="II72" s="76"/>
      <c r="IJ72" s="76"/>
      <c r="IK72" s="76"/>
      <c r="IL72" s="76"/>
      <c r="IM72" s="76"/>
    </row>
    <row r="73" spans="1:247" ht="14.25">
      <c r="A73" s="76" t="s">
        <v>195</v>
      </c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  <c r="IA73" s="76"/>
      <c r="IB73" s="76"/>
      <c r="IC73" s="76"/>
      <c r="ID73" s="76"/>
      <c r="IE73" s="76"/>
      <c r="IF73" s="76"/>
      <c r="IG73" s="76"/>
      <c r="IH73" s="76"/>
      <c r="II73" s="76"/>
      <c r="IJ73" s="76"/>
      <c r="IK73" s="76"/>
      <c r="IL73" s="76"/>
      <c r="IM73" s="76"/>
    </row>
    <row r="74" spans="1:247" ht="14.25">
      <c r="A74" s="76" t="s">
        <v>196</v>
      </c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  <c r="HE74" s="76"/>
      <c r="HF74" s="76"/>
      <c r="HG74" s="76"/>
      <c r="HH74" s="76"/>
      <c r="HI74" s="76"/>
      <c r="HJ74" s="76"/>
      <c r="HK74" s="76"/>
      <c r="HL74" s="76"/>
      <c r="HM74" s="76"/>
      <c r="HN74" s="76"/>
      <c r="HO74" s="76"/>
      <c r="HP74" s="76"/>
      <c r="HQ74" s="76"/>
      <c r="HR74" s="76"/>
      <c r="HS74" s="76"/>
      <c r="HT74" s="76"/>
      <c r="HU74" s="76"/>
      <c r="HV74" s="76"/>
      <c r="HW74" s="76"/>
      <c r="HX74" s="76"/>
      <c r="HY74" s="76"/>
      <c r="HZ74" s="76"/>
      <c r="IA74" s="76"/>
      <c r="IB74" s="76"/>
      <c r="IC74" s="76"/>
      <c r="ID74" s="76"/>
      <c r="IE74" s="76"/>
      <c r="IF74" s="76"/>
      <c r="IG74" s="76"/>
      <c r="IH74" s="76"/>
      <c r="II74" s="76"/>
      <c r="IJ74" s="76"/>
      <c r="IK74" s="76"/>
      <c r="IL74" s="76"/>
      <c r="IM74" s="76"/>
    </row>
    <row r="75" ht="14.25">
      <c r="A75" s="76" t="s">
        <v>197</v>
      </c>
    </row>
    <row r="76" spans="1:9" ht="12.75" customHeight="1">
      <c r="A76" s="76" t="s">
        <v>198</v>
      </c>
      <c r="B76" s="30"/>
      <c r="C76" s="30"/>
      <c r="D76" s="30"/>
      <c r="E76" s="30"/>
      <c r="F76" s="30"/>
      <c r="G76" s="30"/>
      <c r="H76" s="30"/>
      <c r="I76" s="30"/>
    </row>
    <row r="77" spans="1:9" ht="14.25">
      <c r="A77" s="30" t="s">
        <v>199</v>
      </c>
      <c r="B77" s="30"/>
      <c r="C77" s="30"/>
      <c r="D77" s="30"/>
      <c r="E77" s="30"/>
      <c r="F77" s="30"/>
      <c r="G77" s="30"/>
      <c r="H77" s="30"/>
      <c r="I77" s="30"/>
    </row>
    <row r="78" spans="1:15" ht="25.5" customHeight="1">
      <c r="A78" s="314" t="s">
        <v>200</v>
      </c>
      <c r="B78" s="314"/>
      <c r="C78" s="314"/>
      <c r="D78" s="314"/>
      <c r="E78" s="314"/>
      <c r="F78" s="191"/>
      <c r="G78" s="191"/>
      <c r="H78" s="191"/>
      <c r="I78" s="191"/>
      <c r="J78" s="191"/>
      <c r="K78" s="191"/>
      <c r="L78" s="191"/>
      <c r="M78" s="191"/>
      <c r="N78" s="191"/>
      <c r="O78" s="191"/>
    </row>
    <row r="79" spans="1:9" ht="25.5" customHeight="1">
      <c r="A79" s="314" t="s">
        <v>201</v>
      </c>
      <c r="B79" s="314"/>
      <c r="C79" s="314"/>
      <c r="D79" s="314"/>
      <c r="E79" s="314"/>
      <c r="F79" s="75"/>
      <c r="G79" s="75"/>
      <c r="H79" s="75"/>
      <c r="I79" s="75"/>
    </row>
    <row r="80" spans="1:3" ht="14.25" customHeight="1">
      <c r="A80" s="314" t="s">
        <v>222</v>
      </c>
      <c r="B80" s="314"/>
      <c r="C80" s="31"/>
    </row>
    <row r="81" spans="1:3" ht="12.75">
      <c r="A81" s="77"/>
      <c r="C81" s="71"/>
    </row>
    <row r="82" spans="1:3" ht="12.75">
      <c r="A82" s="78"/>
      <c r="B82" s="71"/>
      <c r="C82" s="71"/>
    </row>
    <row r="83" spans="1:3" ht="12.75">
      <c r="A83" s="78"/>
      <c r="B83" s="71"/>
      <c r="C83" s="71"/>
    </row>
    <row r="84" spans="1:3" ht="12.75">
      <c r="A84" s="78"/>
      <c r="B84" s="72"/>
      <c r="C84" s="72"/>
    </row>
    <row r="85" spans="1:3" ht="12.75">
      <c r="A85" s="73"/>
      <c r="B85" s="71"/>
      <c r="C85" s="73"/>
    </row>
    <row r="86" spans="1:3" ht="12.75">
      <c r="A86" s="70"/>
      <c r="B86" s="74"/>
      <c r="C86" s="74"/>
    </row>
    <row r="87" spans="1:3" ht="12.75">
      <c r="A87" s="70"/>
      <c r="B87" s="74"/>
      <c r="C87" s="74"/>
    </row>
    <row r="88" spans="1:3" ht="12.75">
      <c r="A88" s="70"/>
      <c r="B88" s="74"/>
      <c r="C88" s="74"/>
    </row>
    <row r="89" spans="1:3" ht="12.75">
      <c r="A89" s="70"/>
      <c r="B89" s="74"/>
      <c r="C89" s="74"/>
    </row>
    <row r="90" spans="1:3" ht="12.75">
      <c r="A90" s="70"/>
      <c r="B90" s="74"/>
      <c r="C90" s="74"/>
    </row>
    <row r="91" spans="1:3" ht="12.75">
      <c r="A91" s="73"/>
      <c r="B91" s="73"/>
      <c r="C91" s="73"/>
    </row>
  </sheetData>
  <mergeCells count="19">
    <mergeCell ref="A78:E78"/>
    <mergeCell ref="A1:A2"/>
    <mergeCell ref="A33:A34"/>
    <mergeCell ref="C33:C34"/>
    <mergeCell ref="B1:B2"/>
    <mergeCell ref="C1:C2"/>
    <mergeCell ref="D1:D2"/>
    <mergeCell ref="B33:B34"/>
    <mergeCell ref="B62:B63"/>
    <mergeCell ref="A80:B80"/>
    <mergeCell ref="D33:D34"/>
    <mergeCell ref="D62:D63"/>
    <mergeCell ref="A56:A57"/>
    <mergeCell ref="B56:B57"/>
    <mergeCell ref="C56:C57"/>
    <mergeCell ref="D56:D57"/>
    <mergeCell ref="A62:A63"/>
    <mergeCell ref="C62:C63"/>
    <mergeCell ref="A79:E79"/>
  </mergeCells>
  <printOptions/>
  <pageMargins left="0.7480314960629921" right="0.7480314960629921" top="0.984251968503937" bottom="0.7874015748031497" header="0.5118110236220472" footer="0.3937007874015748"/>
  <pageSetup fitToHeight="1" fitToWidth="1" horizontalDpi="600" verticalDpi="600" orientation="landscape" paperSize="9" scale="48" r:id="rId1"/>
  <headerFooter alignWithMargins="0">
    <oddHeader>&amp;L&amp;"Arial,tučné"&amp;14Telefónica O2 Czech Republic - FINANČNÍ A PROVOZNÍ VÝSLEDKY&amp;R11. listopadu 2009</oddHeader>
    <oddFooter>&amp;L&amp;"Arial,tučné"Investor Relations&amp;"Arial,obyčejné"
Tel: +420 271 462 076, +420 271 462 169&amp;Ce-mail: investor.relations@o2.com&amp;R6 z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showGridLines="0" zoomScaleSheetLayoutView="100" workbookViewId="0" topLeftCell="A1">
      <selection activeCell="F31" sqref="F31"/>
    </sheetView>
  </sheetViews>
  <sheetFormatPr defaultColWidth="9.140625" defaultRowHeight="12.75"/>
  <cols>
    <col min="1" max="1" width="54.140625" style="60" customWidth="1"/>
    <col min="2" max="4" width="9.28125" style="60" customWidth="1"/>
    <col min="5" max="5" width="9.28125" style="105" customWidth="1"/>
    <col min="6" max="16384" width="9.140625" style="60" customWidth="1"/>
  </cols>
  <sheetData>
    <row r="1" spans="1:6" ht="12.75" customHeight="1">
      <c r="A1" s="269" t="s">
        <v>146</v>
      </c>
      <c r="B1" s="324" t="s">
        <v>11</v>
      </c>
      <c r="C1" s="324" t="s">
        <v>7</v>
      </c>
      <c r="D1" s="324" t="s">
        <v>9</v>
      </c>
      <c r="E1" s="324" t="s">
        <v>224</v>
      </c>
      <c r="F1" s="322" t="s">
        <v>227</v>
      </c>
    </row>
    <row r="2" spans="1:6" ht="12.75">
      <c r="A2" s="321"/>
      <c r="B2" s="325"/>
      <c r="C2" s="325"/>
      <c r="D2" s="325"/>
      <c r="E2" s="325"/>
      <c r="F2" s="323"/>
    </row>
    <row r="3" spans="1:13" ht="12.75" customHeight="1">
      <c r="A3" s="79" t="s">
        <v>147</v>
      </c>
      <c r="B3" s="119">
        <v>2842.1</v>
      </c>
      <c r="C3" s="119">
        <v>2896.9</v>
      </c>
      <c r="D3" s="119">
        <v>2890.6</v>
      </c>
      <c r="E3" s="119">
        <v>2863.5</v>
      </c>
      <c r="F3" s="180">
        <v>2862.5</v>
      </c>
      <c r="G3" s="211"/>
      <c r="H3" s="211"/>
      <c r="I3" s="211"/>
      <c r="J3" s="211"/>
      <c r="K3" s="211"/>
      <c r="L3" s="211"/>
      <c r="M3" s="211"/>
    </row>
    <row r="4" spans="1:13" ht="12.75" customHeight="1">
      <c r="A4" s="89" t="s">
        <v>148</v>
      </c>
      <c r="B4" s="120">
        <v>2729.9</v>
      </c>
      <c r="C4" s="120">
        <v>2787.4</v>
      </c>
      <c r="D4" s="120">
        <v>2781.9</v>
      </c>
      <c r="E4" s="120">
        <v>2755.2</v>
      </c>
      <c r="F4" s="181">
        <v>2754.7</v>
      </c>
      <c r="G4" s="211"/>
      <c r="H4" s="211"/>
      <c r="I4" s="211"/>
      <c r="J4" s="211"/>
      <c r="K4" s="211"/>
      <c r="L4" s="211"/>
      <c r="M4" s="211"/>
    </row>
    <row r="5" spans="1:13" ht="12.75" customHeight="1">
      <c r="A5" s="90" t="s">
        <v>232</v>
      </c>
      <c r="B5" s="121">
        <v>1892.4</v>
      </c>
      <c r="C5" s="121">
        <v>1893.4</v>
      </c>
      <c r="D5" s="121">
        <v>1851</v>
      </c>
      <c r="E5" s="121">
        <v>1803.9</v>
      </c>
      <c r="F5" s="153">
        <v>1790</v>
      </c>
      <c r="G5" s="211"/>
      <c r="H5" s="211"/>
      <c r="I5" s="211"/>
      <c r="J5" s="211"/>
      <c r="K5" s="211"/>
      <c r="L5" s="211"/>
      <c r="M5" s="211"/>
    </row>
    <row r="6" spans="1:13" ht="12.75" customHeight="1">
      <c r="A6" s="91" t="s">
        <v>236</v>
      </c>
      <c r="B6" s="121"/>
      <c r="C6" s="121"/>
      <c r="D6" s="121"/>
      <c r="E6" s="121"/>
      <c r="F6" s="153">
        <v>1746.2</v>
      </c>
      <c r="G6" s="211"/>
      <c r="H6" s="211"/>
      <c r="I6" s="211"/>
      <c r="J6" s="211"/>
      <c r="K6" s="211"/>
      <c r="L6" s="211"/>
      <c r="M6" s="211"/>
    </row>
    <row r="7" spans="1:13" ht="12.75" customHeight="1">
      <c r="A7" s="91" t="s">
        <v>235</v>
      </c>
      <c r="B7" s="121"/>
      <c r="C7" s="121"/>
      <c r="D7" s="121"/>
      <c r="E7" s="121"/>
      <c r="F7" s="153">
        <v>29.8</v>
      </c>
      <c r="G7" s="211"/>
      <c r="H7" s="211"/>
      <c r="I7" s="211"/>
      <c r="J7" s="211"/>
      <c r="K7" s="211"/>
      <c r="L7" s="211"/>
      <c r="M7" s="211"/>
    </row>
    <row r="8" spans="1:13" ht="12.75" customHeight="1">
      <c r="A8" s="91" t="s">
        <v>233</v>
      </c>
      <c r="B8" s="121"/>
      <c r="C8" s="121"/>
      <c r="D8" s="121"/>
      <c r="E8" s="121"/>
      <c r="F8" s="153">
        <v>14</v>
      </c>
      <c r="G8" s="211"/>
      <c r="H8" s="211"/>
      <c r="I8" s="211"/>
      <c r="J8" s="211"/>
      <c r="K8" s="211"/>
      <c r="L8" s="211"/>
      <c r="M8" s="211"/>
    </row>
    <row r="9" spans="1:13" ht="12.75" customHeight="1">
      <c r="A9" s="90" t="s">
        <v>149</v>
      </c>
      <c r="B9" s="121">
        <v>729.4</v>
      </c>
      <c r="C9" s="121">
        <v>779.5</v>
      </c>
      <c r="D9" s="121">
        <v>803.2</v>
      </c>
      <c r="E9" s="121">
        <v>818.6</v>
      </c>
      <c r="F9" s="153">
        <v>828.9</v>
      </c>
      <c r="G9" s="211"/>
      <c r="H9" s="211"/>
      <c r="I9" s="211"/>
      <c r="J9" s="211"/>
      <c r="K9" s="211"/>
      <c r="L9" s="211"/>
      <c r="M9" s="211"/>
    </row>
    <row r="10" spans="1:13" ht="12.75" customHeight="1">
      <c r="A10" s="91" t="s">
        <v>150</v>
      </c>
      <c r="B10" s="121">
        <v>170.3</v>
      </c>
      <c r="C10" s="121">
        <v>163.4</v>
      </c>
      <c r="D10" s="121">
        <v>155.4</v>
      </c>
      <c r="E10" s="121">
        <v>148.5</v>
      </c>
      <c r="F10" s="153">
        <v>142.5</v>
      </c>
      <c r="G10" s="211"/>
      <c r="H10" s="211"/>
      <c r="I10" s="211"/>
      <c r="J10" s="211"/>
      <c r="K10" s="211"/>
      <c r="L10" s="211"/>
      <c r="M10" s="211"/>
    </row>
    <row r="11" spans="1:13" ht="12.75" customHeight="1">
      <c r="A11" s="91" t="s">
        <v>202</v>
      </c>
      <c r="B11" s="121">
        <v>551.6</v>
      </c>
      <c r="C11" s="121">
        <v>578.5</v>
      </c>
      <c r="D11" s="121">
        <v>612</v>
      </c>
      <c r="E11" s="121">
        <v>633.7</v>
      </c>
      <c r="F11" s="153">
        <v>650.7</v>
      </c>
      <c r="G11" s="211"/>
      <c r="H11" s="211"/>
      <c r="I11" s="211"/>
      <c r="J11" s="211"/>
      <c r="K11" s="211"/>
      <c r="L11" s="211"/>
      <c r="M11" s="211"/>
    </row>
    <row r="12" spans="1:13" ht="12.75" customHeight="1">
      <c r="A12" s="91" t="s">
        <v>203</v>
      </c>
      <c r="B12" s="121">
        <v>7.5</v>
      </c>
      <c r="C12" s="121">
        <v>37.6</v>
      </c>
      <c r="D12" s="121">
        <v>35.7</v>
      </c>
      <c r="E12" s="121">
        <v>36.5</v>
      </c>
      <c r="F12" s="153">
        <v>35.7</v>
      </c>
      <c r="G12" s="211"/>
      <c r="H12" s="211"/>
      <c r="I12" s="211"/>
      <c r="J12" s="211"/>
      <c r="K12" s="211"/>
      <c r="L12" s="211"/>
      <c r="M12" s="211"/>
    </row>
    <row r="13" spans="1:13" ht="12.75" customHeight="1">
      <c r="A13" s="90" t="s">
        <v>204</v>
      </c>
      <c r="B13" s="121">
        <v>108.1</v>
      </c>
      <c r="C13" s="121">
        <v>114.5</v>
      </c>
      <c r="D13" s="121">
        <v>127.8</v>
      </c>
      <c r="E13" s="121">
        <v>132.6</v>
      </c>
      <c r="F13" s="153">
        <v>135.9</v>
      </c>
      <c r="G13" s="211"/>
      <c r="H13" s="211"/>
      <c r="I13" s="211"/>
      <c r="J13" s="211"/>
      <c r="K13" s="211"/>
      <c r="L13" s="211"/>
      <c r="M13" s="211"/>
    </row>
    <row r="14" spans="1:13" ht="12.75" customHeight="1">
      <c r="A14" s="89" t="s">
        <v>151</v>
      </c>
      <c r="B14" s="124">
        <v>112.2</v>
      </c>
      <c r="C14" s="124">
        <v>109.5</v>
      </c>
      <c r="D14" s="124">
        <v>108.7</v>
      </c>
      <c r="E14" s="124">
        <v>108.3</v>
      </c>
      <c r="F14" s="154">
        <v>107.8</v>
      </c>
      <c r="G14" s="211"/>
      <c r="H14" s="211"/>
      <c r="I14" s="211"/>
      <c r="J14" s="211"/>
      <c r="K14" s="211"/>
      <c r="L14" s="211"/>
      <c r="M14" s="211"/>
    </row>
    <row r="15" spans="1:13" ht="12.75" customHeight="1">
      <c r="A15" s="90" t="s">
        <v>152</v>
      </c>
      <c r="B15" s="121">
        <v>48.7</v>
      </c>
      <c r="C15" s="121">
        <v>50.1</v>
      </c>
      <c r="D15" s="121">
        <v>51.4</v>
      </c>
      <c r="E15" s="121">
        <v>52.4</v>
      </c>
      <c r="F15" s="153">
        <v>52.8</v>
      </c>
      <c r="G15" s="211"/>
      <c r="H15" s="211"/>
      <c r="I15" s="211"/>
      <c r="J15" s="211"/>
      <c r="K15" s="211"/>
      <c r="L15" s="211"/>
      <c r="M15" s="211"/>
    </row>
    <row r="16" spans="1:13" ht="12.75" customHeight="1">
      <c r="A16" s="90" t="s">
        <v>153</v>
      </c>
      <c r="B16" s="121">
        <v>56.5</v>
      </c>
      <c r="C16" s="121">
        <v>52</v>
      </c>
      <c r="D16" s="121">
        <v>49.7</v>
      </c>
      <c r="E16" s="121">
        <v>48.1</v>
      </c>
      <c r="F16" s="153">
        <v>47.2</v>
      </c>
      <c r="G16" s="211"/>
      <c r="H16" s="211"/>
      <c r="I16" s="211"/>
      <c r="J16" s="211"/>
      <c r="K16" s="211"/>
      <c r="L16" s="211"/>
      <c r="M16" s="211"/>
    </row>
    <row r="17" spans="1:13" ht="12.75" customHeight="1">
      <c r="A17" s="90" t="s">
        <v>154</v>
      </c>
      <c r="B17" s="121">
        <v>7.1</v>
      </c>
      <c r="C17" s="121">
        <v>7.4</v>
      </c>
      <c r="D17" s="121">
        <v>7.7</v>
      </c>
      <c r="E17" s="121">
        <v>7.8</v>
      </c>
      <c r="F17" s="153">
        <v>7.9</v>
      </c>
      <c r="G17" s="211"/>
      <c r="H17" s="211"/>
      <c r="I17" s="211"/>
      <c r="J17" s="211"/>
      <c r="K17" s="211"/>
      <c r="L17" s="211"/>
      <c r="M17" s="211"/>
    </row>
    <row r="18" spans="1:13" ht="3.75" customHeight="1">
      <c r="A18" s="65"/>
      <c r="B18" s="123"/>
      <c r="C18" s="123"/>
      <c r="D18" s="123"/>
      <c r="E18" s="123"/>
      <c r="F18" s="155"/>
      <c r="H18" s="211"/>
      <c r="I18" s="211"/>
      <c r="J18" s="211"/>
      <c r="K18" s="211"/>
      <c r="L18" s="211"/>
      <c r="M18" s="211"/>
    </row>
    <row r="19" spans="1:13" ht="12.75">
      <c r="A19" s="81" t="s">
        <v>155</v>
      </c>
      <c r="B19" s="144">
        <v>564</v>
      </c>
      <c r="C19" s="144">
        <v>583.4</v>
      </c>
      <c r="D19" s="144">
        <v>582.9</v>
      </c>
      <c r="E19" s="144">
        <v>518.5</v>
      </c>
      <c r="F19" s="182">
        <v>468</v>
      </c>
      <c r="G19" s="211"/>
      <c r="H19" s="211"/>
      <c r="I19" s="211"/>
      <c r="J19" s="211"/>
      <c r="K19" s="211"/>
      <c r="L19" s="211"/>
      <c r="M19" s="211"/>
    </row>
    <row r="20" spans="1:13" ht="12.75">
      <c r="A20" s="65" t="s">
        <v>156</v>
      </c>
      <c r="B20" s="123">
        <v>253.5</v>
      </c>
      <c r="C20" s="123">
        <v>276.9</v>
      </c>
      <c r="D20" s="123">
        <v>283.2</v>
      </c>
      <c r="E20" s="123">
        <v>244.2</v>
      </c>
      <c r="F20" s="155">
        <v>212.2</v>
      </c>
      <c r="G20" s="211"/>
      <c r="H20" s="211"/>
      <c r="I20" s="211"/>
      <c r="J20" s="211"/>
      <c r="K20" s="211"/>
      <c r="L20" s="211"/>
      <c r="M20" s="211"/>
    </row>
    <row r="21" spans="1:13" ht="12.75">
      <c r="A21" s="65" t="s">
        <v>157</v>
      </c>
      <c r="B21" s="123">
        <v>124.2</v>
      </c>
      <c r="C21" s="123">
        <v>128.1</v>
      </c>
      <c r="D21" s="123">
        <v>129.2</v>
      </c>
      <c r="E21" s="123">
        <v>116.4</v>
      </c>
      <c r="F21" s="155">
        <v>106.6</v>
      </c>
      <c r="G21" s="211"/>
      <c r="H21" s="211"/>
      <c r="I21" s="211"/>
      <c r="J21" s="211"/>
      <c r="K21" s="211"/>
      <c r="L21" s="211"/>
      <c r="M21" s="211"/>
    </row>
    <row r="22" spans="1:13" ht="12.75">
      <c r="A22" s="65" t="s">
        <v>158</v>
      </c>
      <c r="B22" s="123">
        <v>26.5</v>
      </c>
      <c r="C22" s="123">
        <v>24.8</v>
      </c>
      <c r="D22" s="123">
        <v>25.5</v>
      </c>
      <c r="E22" s="123">
        <v>22.5</v>
      </c>
      <c r="F22" s="155">
        <v>20.4</v>
      </c>
      <c r="G22" s="211"/>
      <c r="H22" s="211"/>
      <c r="I22" s="211"/>
      <c r="J22" s="211"/>
      <c r="K22" s="211"/>
      <c r="L22" s="211"/>
      <c r="M22" s="211"/>
    </row>
    <row r="23" spans="1:13" ht="12.75">
      <c r="A23" s="65" t="s">
        <v>159</v>
      </c>
      <c r="B23" s="123">
        <v>76.6</v>
      </c>
      <c r="C23" s="123">
        <v>74.3</v>
      </c>
      <c r="D23" s="123">
        <v>71.9</v>
      </c>
      <c r="E23" s="123">
        <v>69</v>
      </c>
      <c r="F23" s="155">
        <v>64.6</v>
      </c>
      <c r="G23" s="211"/>
      <c r="H23" s="211"/>
      <c r="I23" s="211"/>
      <c r="J23" s="211"/>
      <c r="K23" s="211"/>
      <c r="L23" s="211"/>
      <c r="M23" s="211"/>
    </row>
    <row r="24" spans="1:13" ht="12.75">
      <c r="A24" s="65" t="s">
        <v>160</v>
      </c>
      <c r="B24" s="123">
        <v>29.9</v>
      </c>
      <c r="C24" s="123">
        <v>25.9</v>
      </c>
      <c r="D24" s="123">
        <v>21.8</v>
      </c>
      <c r="E24" s="123">
        <v>16.2</v>
      </c>
      <c r="F24" s="155">
        <v>13.5</v>
      </c>
      <c r="G24" s="211"/>
      <c r="H24" s="211"/>
      <c r="I24" s="211"/>
      <c r="J24" s="211"/>
      <c r="K24" s="211"/>
      <c r="L24" s="211"/>
      <c r="M24" s="211"/>
    </row>
    <row r="25" spans="1:13" ht="12.75">
      <c r="A25" s="65" t="s">
        <v>161</v>
      </c>
      <c r="B25" s="123">
        <v>53.3</v>
      </c>
      <c r="C25" s="123">
        <v>53.3</v>
      </c>
      <c r="D25" s="123">
        <v>51.3</v>
      </c>
      <c r="E25" s="123">
        <v>50.2</v>
      </c>
      <c r="F25" s="155">
        <v>50.6</v>
      </c>
      <c r="G25" s="211"/>
      <c r="H25" s="211"/>
      <c r="I25" s="211"/>
      <c r="J25" s="211"/>
      <c r="K25" s="211"/>
      <c r="L25" s="211"/>
      <c r="M25" s="211"/>
    </row>
    <row r="26" spans="1:13" ht="3" customHeight="1">
      <c r="A26" s="65"/>
      <c r="B26" s="123"/>
      <c r="C26" s="123"/>
      <c r="D26" s="123"/>
      <c r="E26" s="123"/>
      <c r="F26" s="155"/>
      <c r="H26" s="211"/>
      <c r="I26" s="211"/>
      <c r="J26" s="211"/>
      <c r="K26" s="211"/>
      <c r="L26" s="211"/>
      <c r="M26" s="211"/>
    </row>
    <row r="27" spans="1:13" ht="13.5" customHeight="1">
      <c r="A27" s="81" t="s">
        <v>162</v>
      </c>
      <c r="B27" s="127">
        <v>351.4</v>
      </c>
      <c r="C27" s="127">
        <v>363.6</v>
      </c>
      <c r="D27" s="127">
        <v>367.6</v>
      </c>
      <c r="E27" s="127">
        <v>342.1</v>
      </c>
      <c r="F27" s="143">
        <v>309.9</v>
      </c>
      <c r="G27" s="211"/>
      <c r="H27" s="211"/>
      <c r="I27" s="211"/>
      <c r="J27" s="211"/>
      <c r="K27" s="211"/>
      <c r="L27" s="211"/>
      <c r="M27" s="211"/>
    </row>
    <row r="28" spans="1:13" ht="12.75">
      <c r="A28" s="65" t="s">
        <v>163</v>
      </c>
      <c r="B28" s="123">
        <v>294.9</v>
      </c>
      <c r="C28" s="123">
        <v>302.7</v>
      </c>
      <c r="D28" s="123">
        <v>311.2</v>
      </c>
      <c r="E28" s="123">
        <v>292</v>
      </c>
      <c r="F28" s="155">
        <v>260.7</v>
      </c>
      <c r="G28" s="211"/>
      <c r="H28" s="211"/>
      <c r="I28" s="211"/>
      <c r="J28" s="211"/>
      <c r="K28" s="211"/>
      <c r="L28" s="211"/>
      <c r="M28" s="211"/>
    </row>
    <row r="29" spans="1:13" ht="12.75">
      <c r="A29" s="65" t="s">
        <v>164</v>
      </c>
      <c r="B29" s="123">
        <v>56.5</v>
      </c>
      <c r="C29" s="123">
        <v>60.9</v>
      </c>
      <c r="D29" s="123">
        <v>56.3</v>
      </c>
      <c r="E29" s="123">
        <v>50.1</v>
      </c>
      <c r="F29" s="155">
        <v>49.1</v>
      </c>
      <c r="G29" s="211"/>
      <c r="H29" s="211"/>
      <c r="I29" s="211"/>
      <c r="J29" s="211"/>
      <c r="K29" s="211"/>
      <c r="L29" s="211"/>
      <c r="M29" s="211"/>
    </row>
    <row r="30" spans="1:13" ht="3.75" customHeight="1">
      <c r="A30" s="65"/>
      <c r="B30" s="123"/>
      <c r="C30" s="123"/>
      <c r="D30" s="123"/>
      <c r="E30" s="123"/>
      <c r="F30" s="155"/>
      <c r="H30" s="211"/>
      <c r="I30" s="211"/>
      <c r="J30" s="211"/>
      <c r="K30" s="211"/>
      <c r="L30" s="211"/>
      <c r="M30" s="211"/>
    </row>
    <row r="31" spans="1:13" ht="16.5" customHeight="1">
      <c r="A31" s="65" t="s">
        <v>165</v>
      </c>
      <c r="B31" s="121">
        <v>159.3</v>
      </c>
      <c r="C31" s="121">
        <v>166.8</v>
      </c>
      <c r="D31" s="121">
        <v>169.2</v>
      </c>
      <c r="E31" s="121">
        <v>157</v>
      </c>
      <c r="F31" s="153">
        <v>144.3</v>
      </c>
      <c r="G31" s="211"/>
      <c r="H31" s="211"/>
      <c r="I31" s="211"/>
      <c r="J31" s="211"/>
      <c r="K31" s="211"/>
      <c r="L31" s="211"/>
      <c r="M31" s="211"/>
    </row>
    <row r="32" spans="1:13" ht="12.75">
      <c r="A32" s="112"/>
      <c r="B32" s="145"/>
      <c r="C32" s="145"/>
      <c r="D32" s="145"/>
      <c r="E32" s="145"/>
      <c r="F32" s="146"/>
      <c r="H32" s="211"/>
      <c r="I32" s="211"/>
      <c r="J32" s="211"/>
      <c r="K32" s="211"/>
      <c r="L32" s="211"/>
      <c r="M32" s="211"/>
    </row>
    <row r="33" spans="1:13" ht="12.75" customHeight="1">
      <c r="A33" s="269" t="s">
        <v>172</v>
      </c>
      <c r="B33" s="324" t="s">
        <v>11</v>
      </c>
      <c r="C33" s="324" t="s">
        <v>7</v>
      </c>
      <c r="D33" s="324" t="s">
        <v>9</v>
      </c>
      <c r="E33" s="324" t="s">
        <v>224</v>
      </c>
      <c r="F33" s="322" t="s">
        <v>227</v>
      </c>
      <c r="H33" s="211"/>
      <c r="I33" s="211"/>
      <c r="J33" s="211"/>
      <c r="K33" s="211"/>
      <c r="L33" s="211"/>
      <c r="M33" s="211"/>
    </row>
    <row r="34" spans="1:13" ht="12.75">
      <c r="A34" s="320"/>
      <c r="B34" s="325"/>
      <c r="C34" s="325"/>
      <c r="D34" s="325"/>
      <c r="E34" s="325"/>
      <c r="F34" s="323"/>
      <c r="H34" s="211"/>
      <c r="I34" s="211"/>
      <c r="J34" s="211"/>
      <c r="K34" s="211"/>
      <c r="L34" s="211"/>
      <c r="M34" s="211"/>
    </row>
    <row r="35" spans="1:13" ht="14.25">
      <c r="A35" s="237" t="s">
        <v>205</v>
      </c>
      <c r="B35" s="129">
        <v>4711.4</v>
      </c>
      <c r="C35" s="186">
        <v>4802.1</v>
      </c>
      <c r="D35" s="186">
        <v>4782.8</v>
      </c>
      <c r="E35" s="186">
        <v>4835.1</v>
      </c>
      <c r="F35" s="156">
        <v>4922.7</v>
      </c>
      <c r="G35" s="211"/>
      <c r="H35" s="211"/>
      <c r="I35" s="211"/>
      <c r="J35" s="211"/>
      <c r="K35" s="211"/>
      <c r="L35" s="211"/>
      <c r="M35" s="211"/>
    </row>
    <row r="36" spans="1:13" ht="14.25">
      <c r="A36" s="238" t="s">
        <v>206</v>
      </c>
      <c r="B36" s="130">
        <v>2429.4</v>
      </c>
      <c r="C36" s="121">
        <v>2519.3</v>
      </c>
      <c r="D36" s="121">
        <v>2596.1</v>
      </c>
      <c r="E36" s="121">
        <v>2662.6</v>
      </c>
      <c r="F36" s="153">
        <v>2746</v>
      </c>
      <c r="G36" s="211"/>
      <c r="H36" s="211"/>
      <c r="I36" s="211"/>
      <c r="J36" s="211"/>
      <c r="K36" s="211"/>
      <c r="L36" s="211"/>
      <c r="M36" s="211"/>
    </row>
    <row r="37" spans="1:13" ht="12.75">
      <c r="A37" s="238" t="s">
        <v>175</v>
      </c>
      <c r="B37" s="130">
        <v>2282</v>
      </c>
      <c r="C37" s="121">
        <v>2282.8</v>
      </c>
      <c r="D37" s="121">
        <v>2186.7</v>
      </c>
      <c r="E37" s="121">
        <v>2172.5</v>
      </c>
      <c r="F37" s="153">
        <v>2176.7</v>
      </c>
      <c r="G37" s="211"/>
      <c r="H37" s="211"/>
      <c r="I37" s="211"/>
      <c r="J37" s="211"/>
      <c r="K37" s="211"/>
      <c r="L37" s="211"/>
      <c r="M37" s="211"/>
    </row>
    <row r="38" spans="1:13" ht="5.25" customHeight="1">
      <c r="A38" s="258"/>
      <c r="B38" s="130"/>
      <c r="C38" s="121"/>
      <c r="D38" s="121"/>
      <c r="E38" s="121"/>
      <c r="F38" s="153"/>
      <c r="H38" s="211"/>
      <c r="I38" s="211"/>
      <c r="J38" s="211"/>
      <c r="K38" s="211"/>
      <c r="L38" s="211"/>
      <c r="M38" s="211"/>
    </row>
    <row r="39" spans="1:13" ht="12.75">
      <c r="A39" s="239" t="s">
        <v>176</v>
      </c>
      <c r="B39" s="131">
        <v>217.1</v>
      </c>
      <c r="C39" s="127">
        <v>228.5</v>
      </c>
      <c r="D39" s="127">
        <v>230.9</v>
      </c>
      <c r="E39" s="127">
        <v>226.3</v>
      </c>
      <c r="F39" s="143">
        <v>251.8</v>
      </c>
      <c r="G39" s="211"/>
      <c r="H39" s="211"/>
      <c r="I39" s="211"/>
      <c r="J39" s="211"/>
      <c r="K39" s="211"/>
      <c r="L39" s="211"/>
      <c r="M39" s="211"/>
    </row>
    <row r="40" spans="1:13" ht="12.75">
      <c r="A40" s="238" t="s">
        <v>177</v>
      </c>
      <c r="B40" s="130">
        <v>72.9</v>
      </c>
      <c r="C40" s="121">
        <v>80.2</v>
      </c>
      <c r="D40" s="121">
        <v>79.5</v>
      </c>
      <c r="E40" s="121">
        <v>73.6</v>
      </c>
      <c r="F40" s="153">
        <v>74.5</v>
      </c>
      <c r="G40" s="211"/>
      <c r="H40" s="211"/>
      <c r="I40" s="211"/>
      <c r="J40" s="211"/>
      <c r="K40" s="211"/>
      <c r="L40" s="211"/>
      <c r="M40" s="211"/>
    </row>
    <row r="41" spans="1:13" ht="12.75">
      <c r="A41" s="238" t="s">
        <v>178</v>
      </c>
      <c r="B41" s="130">
        <v>130.1</v>
      </c>
      <c r="C41" s="121">
        <v>133.5</v>
      </c>
      <c r="D41" s="121">
        <v>135.1</v>
      </c>
      <c r="E41" s="121">
        <v>136.4</v>
      </c>
      <c r="F41" s="153">
        <v>147</v>
      </c>
      <c r="G41" s="211"/>
      <c r="H41" s="211"/>
      <c r="I41" s="211"/>
      <c r="J41" s="211"/>
      <c r="K41" s="211"/>
      <c r="L41" s="211"/>
      <c r="M41" s="211"/>
    </row>
    <row r="42" spans="1:13" ht="12.75">
      <c r="A42" s="238" t="s">
        <v>179</v>
      </c>
      <c r="B42" s="130">
        <v>14.1</v>
      </c>
      <c r="C42" s="121">
        <v>14.8</v>
      </c>
      <c r="D42" s="121">
        <v>16.3</v>
      </c>
      <c r="E42" s="121">
        <v>16.2</v>
      </c>
      <c r="F42" s="153">
        <v>30.2</v>
      </c>
      <c r="G42" s="211"/>
      <c r="H42" s="211"/>
      <c r="I42" s="211"/>
      <c r="J42" s="211"/>
      <c r="K42" s="211"/>
      <c r="L42" s="211"/>
      <c r="M42" s="211"/>
    </row>
    <row r="43" spans="1:13" ht="5.25" customHeight="1">
      <c r="A43" s="240"/>
      <c r="B43" s="66"/>
      <c r="C43" s="123"/>
      <c r="D43" s="123"/>
      <c r="E43" s="123"/>
      <c r="F43" s="155"/>
      <c r="H43" s="211"/>
      <c r="I43" s="211"/>
      <c r="J43" s="211"/>
      <c r="K43" s="211"/>
      <c r="L43" s="211"/>
      <c r="M43" s="211"/>
    </row>
    <row r="44" spans="1:13" ht="12.75">
      <c r="A44" s="240" t="s">
        <v>180</v>
      </c>
      <c r="B44" s="88">
        <v>0.02</v>
      </c>
      <c r="C44" s="88">
        <v>0.017</v>
      </c>
      <c r="D44" s="88">
        <v>0.021</v>
      </c>
      <c r="E44" s="88">
        <v>0.017</v>
      </c>
      <c r="F44" s="190">
        <v>0.02</v>
      </c>
      <c r="H44" s="103"/>
      <c r="I44" s="103"/>
      <c r="J44" s="103"/>
      <c r="K44" s="103"/>
      <c r="L44" s="103"/>
      <c r="M44" s="211"/>
    </row>
    <row r="45" spans="1:13" ht="5.25" customHeight="1">
      <c r="A45" s="240"/>
      <c r="B45" s="66"/>
      <c r="C45" s="123"/>
      <c r="D45" s="123"/>
      <c r="E45" s="123"/>
      <c r="F45" s="155"/>
      <c r="H45" s="211"/>
      <c r="I45" s="211"/>
      <c r="J45" s="211"/>
      <c r="K45" s="211"/>
      <c r="L45" s="211"/>
      <c r="M45" s="211"/>
    </row>
    <row r="46" spans="1:13" ht="14.25">
      <c r="A46" s="240" t="s">
        <v>207</v>
      </c>
      <c r="B46" s="130">
        <v>575</v>
      </c>
      <c r="C46" s="121">
        <v>570.6</v>
      </c>
      <c r="D46" s="121">
        <v>534.6</v>
      </c>
      <c r="E46" s="121">
        <v>517.9</v>
      </c>
      <c r="F46" s="153">
        <v>511.1</v>
      </c>
      <c r="G46" s="211"/>
      <c r="H46" s="211"/>
      <c r="I46" s="211"/>
      <c r="J46" s="211"/>
      <c r="K46" s="211"/>
      <c r="L46" s="211"/>
      <c r="M46" s="211"/>
    </row>
    <row r="47" spans="1:13" ht="14.25">
      <c r="A47" s="238" t="s">
        <v>208</v>
      </c>
      <c r="B47" s="130">
        <v>877.8</v>
      </c>
      <c r="C47" s="121">
        <v>859.9</v>
      </c>
      <c r="D47" s="121">
        <v>810.2</v>
      </c>
      <c r="E47" s="121">
        <v>757.9</v>
      </c>
      <c r="F47" s="153">
        <v>744.5</v>
      </c>
      <c r="G47" s="211"/>
      <c r="H47" s="211"/>
      <c r="I47" s="211"/>
      <c r="J47" s="211"/>
      <c r="K47" s="211"/>
      <c r="L47" s="211"/>
      <c r="M47" s="211"/>
    </row>
    <row r="48" spans="1:13" ht="14.25">
      <c r="A48" s="238" t="s">
        <v>209</v>
      </c>
      <c r="B48" s="130">
        <v>262.2</v>
      </c>
      <c r="C48" s="121">
        <v>255.3</v>
      </c>
      <c r="D48" s="121">
        <v>219.6</v>
      </c>
      <c r="E48" s="121">
        <v>228.2</v>
      </c>
      <c r="F48" s="153">
        <v>221.6</v>
      </c>
      <c r="G48" s="211"/>
      <c r="H48" s="211"/>
      <c r="I48" s="211"/>
      <c r="J48" s="211"/>
      <c r="K48" s="211"/>
      <c r="L48" s="211"/>
      <c r="M48" s="211"/>
    </row>
    <row r="49" spans="1:13" ht="14.25">
      <c r="A49" s="238" t="s">
        <v>210</v>
      </c>
      <c r="B49" s="130">
        <v>128.7</v>
      </c>
      <c r="C49" s="121">
        <v>139.6</v>
      </c>
      <c r="D49" s="121">
        <v>130</v>
      </c>
      <c r="E49" s="121">
        <v>124.7</v>
      </c>
      <c r="F49" s="153">
        <v>126.6</v>
      </c>
      <c r="G49" s="211"/>
      <c r="H49" s="211"/>
      <c r="I49" s="211"/>
      <c r="J49" s="211"/>
      <c r="K49" s="211"/>
      <c r="L49" s="211"/>
      <c r="M49" s="211"/>
    </row>
    <row r="50" spans="1:13" ht="12.75">
      <c r="A50" s="238" t="s">
        <v>181</v>
      </c>
      <c r="B50" s="184">
        <v>0.389</v>
      </c>
      <c r="C50" s="184">
        <v>0.452</v>
      </c>
      <c r="D50" s="248">
        <v>0.455</v>
      </c>
      <c r="E50" s="248">
        <v>0.431</v>
      </c>
      <c r="F50" s="249">
        <v>0.457</v>
      </c>
      <c r="H50" s="103"/>
      <c r="I50" s="103"/>
      <c r="J50" s="103"/>
      <c r="K50" s="103"/>
      <c r="L50" s="103"/>
      <c r="M50" s="211"/>
    </row>
    <row r="51" spans="1:13" ht="5.25" customHeight="1">
      <c r="A51" s="240"/>
      <c r="B51" s="92"/>
      <c r="C51" s="124"/>
      <c r="D51" s="124"/>
      <c r="E51" s="124"/>
      <c r="F51" s="154"/>
      <c r="H51" s="211"/>
      <c r="I51" s="211"/>
      <c r="J51" s="211"/>
      <c r="K51" s="211"/>
      <c r="L51" s="211"/>
      <c r="M51" s="211"/>
    </row>
    <row r="52" spans="1:13" ht="14.25">
      <c r="A52" s="241" t="s">
        <v>221</v>
      </c>
      <c r="B52" s="131">
        <v>1825.9</v>
      </c>
      <c r="C52" s="127">
        <v>1892.2</v>
      </c>
      <c r="D52" s="127">
        <v>1921.9</v>
      </c>
      <c r="E52" s="127">
        <v>2064.7</v>
      </c>
      <c r="F52" s="143">
        <v>2037.3</v>
      </c>
      <c r="G52" s="211"/>
      <c r="H52" s="211"/>
      <c r="I52" s="211"/>
      <c r="J52" s="211"/>
      <c r="K52" s="211"/>
      <c r="L52" s="211"/>
      <c r="M52" s="211"/>
    </row>
    <row r="53" spans="1:13" ht="5.25" customHeight="1">
      <c r="A53" s="259"/>
      <c r="B53" s="150"/>
      <c r="C53" s="185"/>
      <c r="D53" s="185"/>
      <c r="E53" s="185"/>
      <c r="F53" s="157"/>
      <c r="H53" s="211"/>
      <c r="I53" s="211"/>
      <c r="J53" s="211"/>
      <c r="K53" s="211"/>
      <c r="L53" s="211"/>
      <c r="M53" s="211"/>
    </row>
    <row r="54" spans="1:13" ht="12.75" customHeight="1">
      <c r="A54" s="242" t="s">
        <v>182</v>
      </c>
      <c r="B54" s="151">
        <v>805.7</v>
      </c>
      <c r="C54" s="187">
        <v>904.4</v>
      </c>
      <c r="D54" s="187">
        <v>868.5</v>
      </c>
      <c r="E54" s="187">
        <v>881.8</v>
      </c>
      <c r="F54" s="158">
        <v>873.3</v>
      </c>
      <c r="G54" s="211"/>
      <c r="H54" s="211"/>
      <c r="I54" s="211"/>
      <c r="J54" s="211"/>
      <c r="K54" s="211"/>
      <c r="L54" s="211"/>
      <c r="M54" s="211"/>
    </row>
    <row r="55" spans="1:13" ht="12.75" customHeight="1">
      <c r="A55" s="192"/>
      <c r="B55" s="85"/>
      <c r="D55" s="105"/>
      <c r="F55" s="105"/>
      <c r="H55" s="211"/>
      <c r="I55" s="211"/>
      <c r="J55" s="211"/>
      <c r="K55" s="211"/>
      <c r="L55" s="211"/>
      <c r="M55" s="211"/>
    </row>
    <row r="56" spans="1:13" ht="12.75" customHeight="1">
      <c r="A56" s="269" t="s">
        <v>187</v>
      </c>
      <c r="B56" s="324" t="s">
        <v>11</v>
      </c>
      <c r="C56" s="324" t="s">
        <v>7</v>
      </c>
      <c r="D56" s="324" t="s">
        <v>9</v>
      </c>
      <c r="E56" s="324" t="s">
        <v>224</v>
      </c>
      <c r="F56" s="322" t="s">
        <v>227</v>
      </c>
      <c r="H56" s="211"/>
      <c r="I56" s="211"/>
      <c r="J56" s="211"/>
      <c r="K56" s="211"/>
      <c r="L56" s="211"/>
      <c r="M56" s="211"/>
    </row>
    <row r="57" spans="1:13" ht="12.75" customHeight="1">
      <c r="A57" s="320"/>
      <c r="B57" s="325"/>
      <c r="C57" s="325"/>
      <c r="D57" s="325"/>
      <c r="E57" s="325"/>
      <c r="F57" s="323"/>
      <c r="H57" s="211"/>
      <c r="I57" s="211"/>
      <c r="J57" s="211"/>
      <c r="K57" s="211"/>
      <c r="L57" s="211"/>
      <c r="M57" s="211"/>
    </row>
    <row r="58" spans="1:13" ht="12.75" customHeight="1">
      <c r="A58" s="237" t="s">
        <v>205</v>
      </c>
      <c r="B58" s="129">
        <v>277.3</v>
      </c>
      <c r="C58" s="129">
        <v>325.3</v>
      </c>
      <c r="D58" s="129">
        <v>365.2</v>
      </c>
      <c r="E58" s="129">
        <v>417</v>
      </c>
      <c r="F58" s="133">
        <v>463.1</v>
      </c>
      <c r="G58" s="211"/>
      <c r="H58" s="211"/>
      <c r="I58" s="211"/>
      <c r="J58" s="211"/>
      <c r="K58" s="211"/>
      <c r="L58" s="211"/>
      <c r="M58" s="211"/>
    </row>
    <row r="59" spans="1:13" ht="12.75" customHeight="1">
      <c r="A59" s="238" t="s">
        <v>188</v>
      </c>
      <c r="B59" s="130">
        <v>78.1</v>
      </c>
      <c r="C59" s="130">
        <v>99</v>
      </c>
      <c r="D59" s="130">
        <v>117.6</v>
      </c>
      <c r="E59" s="130">
        <v>135.8</v>
      </c>
      <c r="F59" s="134">
        <v>157.2</v>
      </c>
      <c r="G59" s="211"/>
      <c r="H59" s="211"/>
      <c r="I59" s="211"/>
      <c r="J59" s="211"/>
      <c r="K59" s="211"/>
      <c r="L59" s="211"/>
      <c r="M59" s="211"/>
    </row>
    <row r="60" spans="1:13" ht="12.75" customHeight="1">
      <c r="A60" s="243" t="s">
        <v>175</v>
      </c>
      <c r="B60" s="135">
        <v>199.2</v>
      </c>
      <c r="C60" s="135">
        <v>226.3</v>
      </c>
      <c r="D60" s="135">
        <v>247.6</v>
      </c>
      <c r="E60" s="135">
        <v>281.2</v>
      </c>
      <c r="F60" s="136">
        <v>305.9</v>
      </c>
      <c r="G60" s="211"/>
      <c r="H60" s="211"/>
      <c r="I60" s="211"/>
      <c r="J60" s="211"/>
      <c r="K60" s="211"/>
      <c r="L60" s="211"/>
      <c r="M60" s="211"/>
    </row>
    <row r="61" spans="1:13" ht="12.75">
      <c r="A61" s="69"/>
      <c r="B61" s="105"/>
      <c r="D61" s="105"/>
      <c r="F61" s="105"/>
      <c r="H61" s="211"/>
      <c r="I61" s="211"/>
      <c r="J61" s="211"/>
      <c r="K61" s="211"/>
      <c r="L61" s="211"/>
      <c r="M61" s="211"/>
    </row>
    <row r="62" spans="1:13" ht="12.75">
      <c r="A62" s="269" t="s">
        <v>189</v>
      </c>
      <c r="B62" s="324" t="s">
        <v>11</v>
      </c>
      <c r="C62" s="324" t="s">
        <v>7</v>
      </c>
      <c r="D62" s="324" t="s">
        <v>9</v>
      </c>
      <c r="E62" s="324" t="s">
        <v>224</v>
      </c>
      <c r="F62" s="322" t="s">
        <v>227</v>
      </c>
      <c r="H62" s="211"/>
      <c r="I62" s="211"/>
      <c r="J62" s="211"/>
      <c r="K62" s="211"/>
      <c r="L62" s="211"/>
      <c r="M62" s="211"/>
    </row>
    <row r="63" spans="1:13" ht="12.75">
      <c r="A63" s="320"/>
      <c r="B63" s="325"/>
      <c r="C63" s="325"/>
      <c r="D63" s="325"/>
      <c r="E63" s="325"/>
      <c r="F63" s="323"/>
      <c r="H63" s="211"/>
      <c r="I63" s="211"/>
      <c r="J63" s="211"/>
      <c r="K63" s="211"/>
      <c r="L63" s="211"/>
      <c r="M63" s="211"/>
    </row>
    <row r="64" spans="1:13" ht="12.75">
      <c r="A64" s="108" t="s">
        <v>6</v>
      </c>
      <c r="B64" s="137">
        <v>8486</v>
      </c>
      <c r="C64" s="137">
        <v>8383</v>
      </c>
      <c r="D64" s="137">
        <v>8357</v>
      </c>
      <c r="E64" s="137">
        <v>8291</v>
      </c>
      <c r="F64" s="178">
        <v>8258</v>
      </c>
      <c r="G64" s="211"/>
      <c r="H64" s="211"/>
      <c r="I64" s="211"/>
      <c r="J64" s="211"/>
      <c r="K64" s="211"/>
      <c r="L64" s="211"/>
      <c r="M64" s="211"/>
    </row>
    <row r="65" spans="1:13" ht="12.75" customHeight="1">
      <c r="A65" s="110" t="s">
        <v>5</v>
      </c>
      <c r="B65" s="138">
        <v>385</v>
      </c>
      <c r="C65" s="138">
        <v>398</v>
      </c>
      <c r="D65" s="138">
        <v>402</v>
      </c>
      <c r="E65" s="138">
        <v>400</v>
      </c>
      <c r="F65" s="179">
        <v>403</v>
      </c>
      <c r="G65" s="211"/>
      <c r="H65" s="211"/>
      <c r="I65" s="211"/>
      <c r="J65" s="211"/>
      <c r="K65" s="211"/>
      <c r="L65" s="211"/>
      <c r="M65" s="211"/>
    </row>
    <row r="66" spans="1:13" ht="12.75" customHeight="1">
      <c r="A66" s="110" t="s">
        <v>190</v>
      </c>
      <c r="B66" s="138">
        <v>330</v>
      </c>
      <c r="C66" s="138">
        <v>315</v>
      </c>
      <c r="D66" s="138">
        <v>310</v>
      </c>
      <c r="E66" s="138">
        <v>304</v>
      </c>
      <c r="F66" s="179">
        <v>281</v>
      </c>
      <c r="G66" s="211"/>
      <c r="H66" s="211"/>
      <c r="I66" s="211"/>
      <c r="J66" s="211"/>
      <c r="K66" s="211"/>
      <c r="L66" s="211"/>
      <c r="M66" s="211"/>
    </row>
    <row r="67" spans="1:13" ht="5.25" customHeight="1">
      <c r="A67" s="110"/>
      <c r="B67" s="138"/>
      <c r="C67" s="138"/>
      <c r="D67" s="138"/>
      <c r="E67" s="138"/>
      <c r="F67" s="179"/>
      <c r="H67" s="211"/>
      <c r="I67" s="211"/>
      <c r="J67" s="211"/>
      <c r="K67" s="211"/>
      <c r="L67" s="211"/>
      <c r="M67" s="211"/>
    </row>
    <row r="68" spans="1:13" ht="12.75">
      <c r="A68" s="94" t="s">
        <v>191</v>
      </c>
      <c r="B68" s="141">
        <v>9201</v>
      </c>
      <c r="C68" s="141">
        <v>9096</v>
      </c>
      <c r="D68" s="141">
        <v>9069</v>
      </c>
      <c r="E68" s="141">
        <v>8995</v>
      </c>
      <c r="F68" s="142">
        <v>8942</v>
      </c>
      <c r="G68" s="211"/>
      <c r="H68" s="211"/>
      <c r="I68" s="211"/>
      <c r="J68" s="211"/>
      <c r="K68" s="211"/>
      <c r="L68" s="211"/>
      <c r="M68" s="211"/>
    </row>
    <row r="69" spans="1:6" ht="12.75">
      <c r="A69" s="69"/>
      <c r="B69" s="250"/>
      <c r="F69" s="250"/>
    </row>
    <row r="70" spans="1:5" ht="12.75" customHeight="1">
      <c r="A70" s="76" t="s">
        <v>192</v>
      </c>
      <c r="E70" s="60"/>
    </row>
    <row r="71" spans="1:6" ht="40.5" customHeight="1">
      <c r="A71" s="314" t="s">
        <v>214</v>
      </c>
      <c r="B71" s="314"/>
      <c r="C71" s="314"/>
      <c r="D71" s="314"/>
      <c r="E71" s="314"/>
      <c r="F71" s="314"/>
    </row>
    <row r="72" spans="1:5" ht="14.25" customHeight="1">
      <c r="A72" s="76" t="s">
        <v>193</v>
      </c>
      <c r="E72" s="60"/>
    </row>
    <row r="73" spans="1:5" ht="14.25">
      <c r="A73" s="76" t="s">
        <v>8</v>
      </c>
      <c r="E73" s="60"/>
    </row>
    <row r="74" spans="1:5" ht="14.25">
      <c r="A74" s="76" t="s">
        <v>211</v>
      </c>
      <c r="E74" s="60"/>
    </row>
    <row r="75" spans="1:5" ht="14.25">
      <c r="A75" s="76" t="s">
        <v>212</v>
      </c>
      <c r="E75" s="60"/>
    </row>
    <row r="76" spans="1:5" ht="14.25">
      <c r="A76" s="76" t="s">
        <v>213</v>
      </c>
      <c r="E76" s="60"/>
    </row>
    <row r="77" spans="1:8" ht="14.25" customHeight="1">
      <c r="A77" s="314" t="s">
        <v>215</v>
      </c>
      <c r="B77" s="314"/>
      <c r="C77" s="314"/>
      <c r="D77" s="314"/>
      <c r="E77" s="30"/>
      <c r="F77" s="30"/>
      <c r="G77" s="30"/>
      <c r="H77" s="30"/>
    </row>
    <row r="78" spans="1:8" ht="14.25">
      <c r="A78" s="76" t="s">
        <v>216</v>
      </c>
      <c r="B78" s="30"/>
      <c r="C78" s="30"/>
      <c r="D78" s="30"/>
      <c r="E78" s="30"/>
      <c r="F78" s="30"/>
      <c r="G78" s="30"/>
      <c r="H78" s="30"/>
    </row>
    <row r="79" spans="1:14" ht="28.5" customHeight="1">
      <c r="A79" s="314" t="s">
        <v>217</v>
      </c>
      <c r="B79" s="314"/>
      <c r="C79" s="314"/>
      <c r="D79" s="314"/>
      <c r="E79" s="314"/>
      <c r="F79" s="314"/>
      <c r="G79" s="191"/>
      <c r="H79" s="191"/>
      <c r="I79" s="191"/>
      <c r="J79" s="191"/>
      <c r="K79" s="191"/>
      <c r="L79" s="191"/>
      <c r="M79" s="191"/>
      <c r="N79" s="191"/>
    </row>
    <row r="80" spans="1:8" ht="28.5" customHeight="1">
      <c r="A80" s="314" t="s">
        <v>218</v>
      </c>
      <c r="B80" s="314"/>
      <c r="C80" s="314"/>
      <c r="D80" s="314"/>
      <c r="E80" s="314"/>
      <c r="F80" s="314"/>
      <c r="G80" s="75"/>
      <c r="H80" s="75"/>
    </row>
    <row r="81" spans="1:2" ht="14.25">
      <c r="A81" s="314" t="s">
        <v>220</v>
      </c>
      <c r="B81" s="314"/>
    </row>
    <row r="82" ht="12.75">
      <c r="A82" s="70"/>
    </row>
    <row r="83" ht="12.75">
      <c r="A83" s="70"/>
    </row>
    <row r="84" ht="12.75">
      <c r="A84" s="73"/>
    </row>
  </sheetData>
  <mergeCells count="29">
    <mergeCell ref="C62:C63"/>
    <mergeCell ref="A71:F71"/>
    <mergeCell ref="A80:F80"/>
    <mergeCell ref="A77:D77"/>
    <mergeCell ref="B62:B63"/>
    <mergeCell ref="A62:A63"/>
    <mergeCell ref="E1:E2"/>
    <mergeCell ref="E33:E34"/>
    <mergeCell ref="E56:E57"/>
    <mergeCell ref="E62:E63"/>
    <mergeCell ref="A1:A2"/>
    <mergeCell ref="A33:A34"/>
    <mergeCell ref="A56:A57"/>
    <mergeCell ref="C1:C2"/>
    <mergeCell ref="C33:C34"/>
    <mergeCell ref="B56:B57"/>
    <mergeCell ref="B1:B2"/>
    <mergeCell ref="C56:C57"/>
    <mergeCell ref="B33:B34"/>
    <mergeCell ref="A81:B81"/>
    <mergeCell ref="F1:F2"/>
    <mergeCell ref="F33:F34"/>
    <mergeCell ref="F56:F57"/>
    <mergeCell ref="F62:F63"/>
    <mergeCell ref="A79:F79"/>
    <mergeCell ref="D1:D2"/>
    <mergeCell ref="D33:D34"/>
    <mergeCell ref="D56:D57"/>
    <mergeCell ref="D62:D63"/>
  </mergeCells>
  <printOptions/>
  <pageMargins left="0.7480314960629921" right="0.7480314960629921" top="0.984251968503937" bottom="0.7874015748031497" header="0.5118110236220472" footer="0.3937007874015748"/>
  <pageSetup fitToHeight="1" fitToWidth="1" horizontalDpi="600" verticalDpi="600" orientation="landscape" paperSize="9" scale="46" r:id="rId1"/>
  <headerFooter alignWithMargins="0">
    <oddHeader>&amp;L&amp;"Arial,tučné"&amp;14Telefónica O2 Czech Republic - FINANČNÍ A PROVOZNÍ VÝSLEDKY&amp;R11. listopadu 2009</oddHeader>
    <oddFooter>&amp;L&amp;"Arial,tučné"Investor Relations&amp;"Arial,obyčejné"
Tel: +420 271 462 076, +420 271 462 169&amp;Ce-mail: investor.relations@o2.com&amp;R7 z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Jakub Hampl</cp:lastModifiedBy>
  <cp:lastPrinted>2009-11-09T12:33:15Z</cp:lastPrinted>
  <dcterms:created xsi:type="dcterms:W3CDTF">2006-01-23T13:06:21Z</dcterms:created>
  <dcterms:modified xsi:type="dcterms:W3CDTF">2009-11-09T12:33:18Z</dcterms:modified>
  <cp:category/>
  <cp:version/>
  <cp:contentType/>
  <cp:contentStatus/>
</cp:coreProperties>
</file>